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附表1" sheetId="3" r:id="rId1"/>
    <sheet name="附表2" sheetId="4" r:id="rId2"/>
    <sheet name="附表3" sheetId="5" r:id="rId3"/>
  </sheets>
  <definedNames>
    <definedName name="_xlnm._FilterDatabase" localSheetId="0" hidden="1">附表1!$G$9:$G$18</definedName>
    <definedName name="_xlnm.Print_Titles" localSheetId="0">附表1!$4:$5</definedName>
    <definedName name="_xlnm.Print_Area" localSheetId="0">附表1!$A$1:$J$29</definedName>
  </definedNames>
  <calcPr calcId="144525"/>
</workbook>
</file>

<file path=xl/sharedStrings.xml><?xml version="1.0" encoding="utf-8"?>
<sst xmlns="http://schemas.openxmlformats.org/spreadsheetml/2006/main" count="335" uniqueCount="245">
  <si>
    <t>附表1</t>
  </si>
  <si>
    <t>西宁市湟中区2021年省级农业相关转移支付资金等整合安排表</t>
  </si>
  <si>
    <t>序号</t>
  </si>
  <si>
    <t>项目名称</t>
  </si>
  <si>
    <t>实施期限</t>
  </si>
  <si>
    <t>实施地点</t>
  </si>
  <si>
    <t>建设内容及规模</t>
  </si>
  <si>
    <t>资金（万元）</t>
  </si>
  <si>
    <t>建设单位</t>
  </si>
  <si>
    <t>实施单位</t>
  </si>
  <si>
    <t>合计</t>
  </si>
  <si>
    <t>中央</t>
  </si>
  <si>
    <t>省级</t>
  </si>
  <si>
    <t>合  计</t>
  </si>
  <si>
    <t>一</t>
  </si>
  <si>
    <t>2021年省级下达农业相关转移支付资金</t>
  </si>
  <si>
    <t>（一）</t>
  </si>
  <si>
    <t>农业生产发展资金</t>
  </si>
  <si>
    <t>2021年西宁市湟中区大学生服务合作组织试点项目</t>
  </si>
  <si>
    <t>2021.8-2022.8</t>
  </si>
  <si>
    <t>田家寨镇、土门关乡、上新庄镇等11个乡镇的32个村，详见表1.</t>
  </si>
  <si>
    <t>共聘用大学生44名为37个农村合作组织开展服务，其中：4个省级乡村振兴示范试点村集体经济合作组织共11名，12个农民专业合作社共12名，21个村集体经济股份合作社共21名。资金用于支付选聘44名大学生的工作报酬，标准为每人每月2400元，每人全年28800元。</t>
  </si>
  <si>
    <t>37个农村合作经济组织，其中：村集体经济股份合作社25个，农民专业合作社12个。具体见附表2。</t>
  </si>
  <si>
    <t>西宁市湟中区农村经济经营服务站</t>
  </si>
  <si>
    <t>2021年大才乡小磨村固定观察点建设项目</t>
  </si>
  <si>
    <t>2021.1-2021.12</t>
  </si>
  <si>
    <t>大才乡小磨村</t>
  </si>
  <si>
    <t>继续开展大才乡小磨村固定观察点建设相关工作。资金用于记账户及县乡调查员的培训、记账户补助及优秀记账户的表彰奖励、档案整理等支出。</t>
  </si>
  <si>
    <t>/</t>
  </si>
  <si>
    <t>湟中区县委办公室</t>
  </si>
  <si>
    <t>2021年西宁市湟中区农产品质量安全监测项目</t>
  </si>
  <si>
    <t>2021.4-2021.12</t>
  </si>
  <si>
    <t>湟中区各乡镇</t>
  </si>
  <si>
    <t>由14个乡镇农产品监管站对辖区内各蔬菜生产基地和生产个体上市的蔬菜进行农药残留速测，抽检样品3000批次；对田家寨镇、李家山镇、共和镇、土门关乡、拦隆口镇、西堡镇6个乡镇农产品质量安全监管站实验室农残速测仪、纯水机等仪器设备进行维护保养；配置区农检中心紫外分光光度计1台、农残速测仪1台；购置实验室常规耗材（试剂、试剂盒、器皿、维护备件等）；开展畜禽养殖环节违禁添加瘦肉精监测，购置瘦肉精速测试剂条300支；印制食用农产品电子合格证标签52000张、产品检测合格证4000份；为10家蔬菜生产基地配备便携式食用农产品合格证打印机共10台及纸张；对区农产品质量安全追溯平台进行维护。资金用于购置仪器设备及检测耗材、印制宣传资料、支付采样费等。</t>
  </si>
  <si>
    <t>西宁市湟中区农产品质量安全检测中心</t>
  </si>
  <si>
    <t>2021年农机购置补贴省级配套资金</t>
  </si>
  <si>
    <t>2021.2-2021.12</t>
  </si>
  <si>
    <t>对从事农业生产的个人和农业生产经营组织购买的符合补贴目录的农机具进行补贴。该项资金与《关于提前下达2021年农业相关转移支付资金预算的通知》（青财农字〔2020〕2273号）下达的600万元农机具购置补贴资金整合使用，具体按西宁市湟中区人民政府《关于同意西宁市湟中区2021年提前下达中央农业相关转移支付支付资金整合安排及项目实施方案的批复》（湟政〔2021〕51号）执行。</t>
  </si>
  <si>
    <t>符合补贴条件的从事农业生产的农机具购置个人和农业生产经营组织。</t>
  </si>
  <si>
    <t>西宁市湟中区农机推广站</t>
  </si>
  <si>
    <t>2021年西宁市湟中区露地蔬菜种植补贴项目</t>
  </si>
  <si>
    <t>西宁市湟中区15个乡镇和康川街道办事处露地蔬菜种植区。</t>
  </si>
  <si>
    <t>对全区种植露地蔬菜的合作社和农户进行补贴，补贴规模共1.8万亩，补贴标准为每亩100元。</t>
  </si>
  <si>
    <t>西宁市湟中区蔬菜技术服务中心</t>
  </si>
  <si>
    <t>2021年西宁市湟中区省级农作物种子工程项目</t>
  </si>
  <si>
    <t>2021.4-2022.11</t>
  </si>
  <si>
    <t>李家山、拦隆口、多巴、上新庄、土门关、鲁沙尔、甘河滩、上五庄、大才、西堡、海子沟、共和12个乡镇</t>
  </si>
  <si>
    <t>建立麦类作物“三圃田”400亩、麦类良种繁殖田1200亩、蔬菜品种繁殖田100亩、马铃薯良种生产田2000亩、玉米新品种展示示范田800亩、其他作物新品种展示示范田1000亩，生产马铃薯微型薯100万粒，收储农作物种子原种30万公斤、良种30万公斤。资金用于田间去杂费、种子补助、机耕费、物化补助、运输费、贮藏费等生产环节费用。</t>
  </si>
  <si>
    <t>西宁市湟中区种子站、农业技术推广中心</t>
  </si>
  <si>
    <t>2021年西宁市湟中区八眉猪保种能力提升项目</t>
  </si>
  <si>
    <t>李家山镇下坪村</t>
  </si>
  <si>
    <t>引调5月龄以上优良公猪2头，购置仔猪保育料、育成料等12吨，测定八眉猪生产性能，选留和淘汰种猪，采购兽药等。</t>
  </si>
  <si>
    <t>西宁市湟中区畜牧兽医站</t>
  </si>
  <si>
    <t>（二）</t>
  </si>
  <si>
    <t>农业资源保护利用资金</t>
  </si>
  <si>
    <t>2021年西宁市湟中区农田残膜回收项目</t>
  </si>
  <si>
    <r>
      <rPr>
        <sz val="10"/>
        <color theme="1"/>
        <rFont val="仿宋_GB2312"/>
        <charset val="134"/>
      </rPr>
      <t>海子沟乡、李家山镇、拦隆口镇、上五庄镇、多巴镇、共和镇、西堡镇、鲁沙尔镇、上新庄镇、土门关乡、田家寨镇、甘河滩镇、大才乡共</t>
    </r>
    <r>
      <rPr>
        <sz val="10"/>
        <color rgb="FF000000"/>
        <rFont val="仿宋_GB2312"/>
        <charset val="134"/>
      </rPr>
      <t>13个乡镇</t>
    </r>
  </si>
  <si>
    <t>回收农田残膜共计56.7万公斤，回收率达到90%。资金主要用于农田残膜回收补助、二次清理回收、购置网袋等费用。</t>
  </si>
  <si>
    <t>西宁市湟中区农业技术推广中心</t>
  </si>
  <si>
    <t>2021年西宁市湟中区耕地质量监测点建设项目</t>
  </si>
  <si>
    <t>根据市农业农村局批复执行</t>
  </si>
  <si>
    <t>在已实施完成的高标准农田项目区设置耕地质量监测点5个，对项目区耕地质量进行监测。具体事宜按照省市农业主管部门相关要求，由市级农业主管部门批复后执行。</t>
  </si>
  <si>
    <t>通过招标确定</t>
  </si>
  <si>
    <t>西宁市湟中区农业综合开发服务中心</t>
  </si>
  <si>
    <t>（三）</t>
  </si>
  <si>
    <t>农田建设资金</t>
  </si>
  <si>
    <t>2021年西宁市湟中区小型农田水利维修项目</t>
  </si>
  <si>
    <t>对部分乡镇的老化失修小型农田水利工程进行维修改造。项目实施方案由市农业农村局评审并批复，具体内容待批复下达后，按批复要求执行。</t>
  </si>
  <si>
    <t>（四）</t>
  </si>
  <si>
    <t>动物防疫资金</t>
  </si>
  <si>
    <t>2021年西宁市湟中区省级动物防疫补助经费使用项目</t>
  </si>
  <si>
    <t>开展非洲猪瘟、高致病性禽流感、口蹄疫等重大疫病防控，发放392名村级动物防疫员工作补助和防疫信息补助；做好无疫区建设工作，购置酒精、碘酒、针头等春、秋两季防疫物资；抓好包虫病、布病和地方流行性动物疫病防治，印发包虫病、布病等人畜共患病防治宣传品（购物袋、纸杯、餐巾纸等）22万份；完成3万份监测和流行病学调查，开展政府购买服务和“先打后补”试点，购置所需的实验室耗材、试剂；开展动物疫病预防控制系统能力提升年活动，进行专业技术人员、官方兽医培训，制作网格化监管地图15块，提升重大动物疫病防控处置能力；组织开展兽医、兽药、屠宰执法检查，对14个乡镇报检点进行网络维护；做好动物疫病强制扑杀和养殖环节病死畜无害化处理工作。</t>
  </si>
  <si>
    <r>
      <rPr>
        <sz val="10"/>
        <color theme="1"/>
        <rFont val="仿宋_GB2312"/>
        <charset val="134"/>
      </rPr>
      <t>西宁市湟中区畜牧兽医站及</t>
    </r>
    <r>
      <rPr>
        <sz val="10"/>
        <color rgb="FF000000"/>
        <rFont val="仿宋_GB2312"/>
        <charset val="134"/>
      </rPr>
      <t>14个乡镇畜牧兽医站</t>
    </r>
  </si>
  <si>
    <t>二</t>
  </si>
  <si>
    <t>2021年生猪（牛羊）调出大县奖励中央专项资金</t>
  </si>
  <si>
    <t>2021年西宁市湟中区牛羊调出大县奖励项目</t>
  </si>
  <si>
    <t>西宁市湟中区田家寨镇河湾村、上新庄镇白石头村、鲁沙尔镇新村等9个乡镇的17个村，详见表4。</t>
  </si>
  <si>
    <t>引调青海毛肉兼用细毛羊1170只（其中：适繁母羊700只、后备母羊470只），新建运动场遮雨棚4500平方米，道路硬化2400平方米，维修羊舍394平方米。</t>
  </si>
  <si>
    <t>18家牛羊规模养殖场（专业合作社），详见附表3。</t>
  </si>
  <si>
    <t>三</t>
  </si>
  <si>
    <t>2021年省级农业生产发展资金</t>
  </si>
  <si>
    <t>2021年西宁市湟中区化肥农药减量增效项目</t>
  </si>
  <si>
    <t>2021.3-2021.12</t>
  </si>
  <si>
    <t>海子沟乡、李家山镇、拦隆口镇、上五庄镇、多巴镇、共和镇、西堡镇、鲁沙尔镇、上新庄镇、土门关乡、田家寨镇、甘河滩镇、大才乡13个乡镇</t>
  </si>
  <si>
    <t>开展化肥农药减量增效行动，实施面积共20万亩，其中，油菜7.5万亩、马铃薯5.88万亩、小麦6.3万亩、蚕豆0.32万亩。资金主要用于商品有机肥、有机叶面肥以及绿色防控物资补助。</t>
  </si>
  <si>
    <t>2021年西宁市湟中区全膜覆盖栽培技术推广（春覆膜）项目</t>
  </si>
  <si>
    <t>推广全膜覆盖栽培技术（春覆膜）6万亩，其中，马铃薯5万亩、油菜0.75万亩、蚕豆0.25万亩。资金主要用于地膜、蚕豆种子、配方肥等物资的补助及项目管理费用支出。</t>
  </si>
  <si>
    <t>四</t>
  </si>
  <si>
    <t>中央提前下达农业转移支付（农业资源及生态保护补助）资金</t>
  </si>
  <si>
    <t>2021年西宁市湟中区耕地质量等级调查评价项目</t>
  </si>
  <si>
    <t>2021.5-2022.10</t>
  </si>
  <si>
    <t>1.对湟中区2019 年立项实施的高标准农田建设项目建成的9.3万亩高标准农田进行农田耕地质量等级调查评价（安排资金16万元）总投资19万元。其中：取土化验检测常规、中微量元素、重金属等共 20 个项次；进行田间基础数据等资料调查收集；建立评价指标体系，确定权重值，评价湟中区高标准农田耕地质量等级。2.对以往县域内耕地质量等级进行调查评价和数据库更新（安排资金3万元）。</t>
  </si>
  <si>
    <t>西宁市湟中区农业综合开发服务中心，西宁市湟中区农业技术推广中心</t>
  </si>
  <si>
    <t>西宁市湟中区农业综合开发服务中心、西宁市湟中区农业技术推广中心</t>
  </si>
  <si>
    <t>附表2</t>
  </si>
  <si>
    <t>大学生服务合作组织安排表</t>
  </si>
  <si>
    <t>乡镇</t>
  </si>
  <si>
    <t>村</t>
  </si>
  <si>
    <t>服务单位名称</t>
  </si>
  <si>
    <t>聘用大学生数量（名）</t>
  </si>
  <si>
    <t>备注</t>
  </si>
  <si>
    <r>
      <rPr>
        <b/>
        <sz val="10"/>
        <color rgb="FF000000"/>
        <rFont val="Times New Roman"/>
        <charset val="134"/>
      </rPr>
      <t>4</t>
    </r>
    <r>
      <rPr>
        <b/>
        <sz val="10"/>
        <color rgb="FF000000"/>
        <rFont val="仿宋_GB2312"/>
        <charset val="134"/>
      </rPr>
      <t>个省级乡村振兴示范试点村</t>
    </r>
  </si>
  <si>
    <t>李家山镇</t>
  </si>
  <si>
    <t>岗岔村</t>
  </si>
  <si>
    <t>李家山镇岗岔村股份经济合作社</t>
  </si>
  <si>
    <t>续聘</t>
  </si>
  <si>
    <t>拦隆口镇</t>
  </si>
  <si>
    <t>卡阳村</t>
  </si>
  <si>
    <t>拦隆口镇卡阳村股份经济合作社</t>
  </si>
  <si>
    <t>鲁沙尔镇</t>
  </si>
  <si>
    <t>阳坡村</t>
  </si>
  <si>
    <t>鲁沙尔镇阳坡村股份经济合作社</t>
  </si>
  <si>
    <t>土门关乡</t>
  </si>
  <si>
    <t>上山庄村</t>
  </si>
  <si>
    <t>土门关乡上山庄村股份经济合作社</t>
  </si>
  <si>
    <r>
      <rPr>
        <b/>
        <sz val="10"/>
        <color rgb="FF000000"/>
        <rFont val="Times New Roman"/>
        <charset val="134"/>
      </rPr>
      <t>12</t>
    </r>
    <r>
      <rPr>
        <b/>
        <sz val="10"/>
        <color rgb="FF000000"/>
        <rFont val="仿宋_GB2312"/>
        <charset val="134"/>
      </rPr>
      <t>家农民专业合作社</t>
    </r>
  </si>
  <si>
    <t>多巴镇</t>
  </si>
  <si>
    <t>奔巴口村</t>
  </si>
  <si>
    <t>兄弟马铃薯种植专业合作社</t>
  </si>
  <si>
    <t>西堡镇</t>
  </si>
  <si>
    <t>西堡村</t>
  </si>
  <si>
    <t>湟中禾田种养殖专业合作社</t>
  </si>
  <si>
    <t>湟中云平种养殖专业合作社</t>
  </si>
  <si>
    <t>共和镇</t>
  </si>
  <si>
    <t>苏尔吉村</t>
  </si>
  <si>
    <t>苏尔吉蔬菜种植营销专业合作社</t>
  </si>
  <si>
    <t>上寺村</t>
  </si>
  <si>
    <t>湟中恩成药材种植专业合作社</t>
  </si>
  <si>
    <t>湟中振丰种植专业合作社</t>
  </si>
  <si>
    <t>千东村</t>
  </si>
  <si>
    <t>湟中永兴种养殖专业合作社</t>
  </si>
  <si>
    <t>上庄村</t>
  </si>
  <si>
    <t>延合种养殖专业合作社联合社</t>
  </si>
  <si>
    <t>上新庄镇</t>
  </si>
  <si>
    <t>申中村</t>
  </si>
  <si>
    <t>湟中成贵养殖专业合作社</t>
  </si>
  <si>
    <t>李家山村</t>
  </si>
  <si>
    <t>湟中召荣食用菌专业合作社</t>
  </si>
  <si>
    <t>地跃村</t>
  </si>
  <si>
    <t>湟中中兴农机服务专业合作社</t>
  </si>
  <si>
    <t>田家寨镇</t>
  </si>
  <si>
    <t>田家寨村</t>
  </si>
  <si>
    <t>青海千紫缘特色种植专业合作社</t>
  </si>
  <si>
    <r>
      <rPr>
        <b/>
        <sz val="10"/>
        <color rgb="FF000000"/>
        <rFont val="Times New Roman"/>
        <charset val="134"/>
      </rPr>
      <t>21</t>
    </r>
    <r>
      <rPr>
        <b/>
        <sz val="10"/>
        <color rgb="FF000000"/>
        <rFont val="仿宋_GB2312"/>
        <charset val="134"/>
      </rPr>
      <t>个村股份经济合作社</t>
    </r>
  </si>
  <si>
    <t>泥麻隆村</t>
  </si>
  <si>
    <t>泥麻隆村股份经济合作社</t>
  </si>
  <si>
    <t>拦一村</t>
  </si>
  <si>
    <t>拦一村股份经济合作社</t>
  </si>
  <si>
    <t>新聘</t>
  </si>
  <si>
    <t>班仲营村</t>
  </si>
  <si>
    <t>班仲营村股份经济合作社</t>
  </si>
  <si>
    <t>幸福村</t>
  </si>
  <si>
    <t>幸福村股份经济合作社</t>
  </si>
  <si>
    <t>玉拉村</t>
  </si>
  <si>
    <t>玉拉村股份经济合作社</t>
  </si>
  <si>
    <t>奔巴口村股份经济合作社</t>
  </si>
  <si>
    <t>西堡村股份经济合作社</t>
  </si>
  <si>
    <t>葱湾村</t>
  </si>
  <si>
    <t>葱湾村股份经济合作社</t>
  </si>
  <si>
    <t>上直沟村</t>
  </si>
  <si>
    <t>上直沟村股份经济合作社</t>
  </si>
  <si>
    <t>田家寨</t>
  </si>
  <si>
    <t>田家寨村股份经济合作社</t>
  </si>
  <si>
    <t>谢家台村</t>
  </si>
  <si>
    <t>谢家台村股份经济合作社</t>
  </si>
  <si>
    <t>坝沟村</t>
  </si>
  <si>
    <t>坝沟村股份经济合作社</t>
  </si>
  <si>
    <t>贾尔藏族村</t>
  </si>
  <si>
    <t>贾尔藏村股份经济合作社</t>
  </si>
  <si>
    <t>上新庄村</t>
  </si>
  <si>
    <t>上新庄村股份经济合作社</t>
  </si>
  <si>
    <t>黑城村</t>
  </si>
  <si>
    <t>黑城村股份经济合作社</t>
  </si>
  <si>
    <t>阴坡村</t>
  </si>
  <si>
    <t>阴坡村股份经济合作社</t>
  </si>
  <si>
    <t>南门村</t>
  </si>
  <si>
    <t>南门村股份经济合作社</t>
  </si>
  <si>
    <t>海子沟乡</t>
  </si>
  <si>
    <t>沟脑村</t>
  </si>
  <si>
    <t>沟脑村股份经济合作社</t>
  </si>
  <si>
    <t>柳树庄村</t>
  </si>
  <si>
    <t>柳树庄村股份经济合作社</t>
  </si>
  <si>
    <t>上五庄镇</t>
  </si>
  <si>
    <t>小寺沟村</t>
  </si>
  <si>
    <t>小寺沟村股份经济合作社</t>
  </si>
  <si>
    <t>包勒村</t>
  </si>
  <si>
    <t>包勒村股份经济合作社</t>
  </si>
  <si>
    <t>附表3</t>
  </si>
  <si>
    <t xml:space="preserve">  牛羊调出大县奖励资金项目投资预算表 </t>
  </si>
  <si>
    <t>类别</t>
  </si>
  <si>
    <t>建设地点</t>
  </si>
  <si>
    <t>建设规模</t>
  </si>
  <si>
    <t>投资标准</t>
  </si>
  <si>
    <t>资金　　（万元）</t>
  </si>
  <si>
    <r>
      <rPr>
        <b/>
        <sz val="9"/>
        <color theme="1"/>
        <rFont val="仿宋_GB2312"/>
        <charset val="134"/>
      </rPr>
      <t>适繁母羊</t>
    </r>
    <r>
      <rPr>
        <b/>
        <sz val="9"/>
        <color theme="1"/>
        <rFont val="Times New Roman"/>
        <charset val="134"/>
      </rPr>
      <t>(</t>
    </r>
    <r>
      <rPr>
        <b/>
        <sz val="9"/>
        <color theme="1"/>
        <rFont val="仿宋_GB2312"/>
        <charset val="134"/>
      </rPr>
      <t>只</t>
    </r>
    <r>
      <rPr>
        <b/>
        <sz val="9"/>
        <color theme="1"/>
        <rFont val="Times New Roman"/>
        <charset val="134"/>
      </rPr>
      <t>)</t>
    </r>
  </si>
  <si>
    <r>
      <rPr>
        <b/>
        <sz val="9"/>
        <color theme="1"/>
        <rFont val="仿宋_GB2312"/>
        <charset val="134"/>
      </rPr>
      <t>后备母羊</t>
    </r>
    <r>
      <rPr>
        <b/>
        <sz val="9"/>
        <color theme="1"/>
        <rFont val="Times New Roman"/>
        <charset val="134"/>
      </rPr>
      <t>(</t>
    </r>
    <r>
      <rPr>
        <b/>
        <sz val="9"/>
        <color theme="1"/>
        <rFont val="仿宋_GB2312"/>
        <charset val="134"/>
      </rPr>
      <t>只</t>
    </r>
    <r>
      <rPr>
        <b/>
        <sz val="9"/>
        <color theme="1"/>
        <rFont val="Times New Roman"/>
        <charset val="134"/>
      </rPr>
      <t>)</t>
    </r>
  </si>
  <si>
    <t>引调母羊</t>
  </si>
  <si>
    <t>田家寨镇河湾村</t>
  </si>
  <si>
    <t>湟中富国种养殖专业合作社</t>
  </si>
  <si>
    <r>
      <rPr>
        <sz val="9"/>
        <color rgb="FF000000"/>
        <rFont val="仿宋_GB2312"/>
        <charset val="134"/>
      </rPr>
      <t>适繁母羊</t>
    </r>
    <r>
      <rPr>
        <sz val="9"/>
        <color rgb="FF000000"/>
        <rFont val="Times New Roman"/>
        <charset val="134"/>
      </rPr>
      <t>1400</t>
    </r>
    <r>
      <rPr>
        <sz val="9"/>
        <color rgb="FF000000"/>
        <rFont val="仿宋_GB2312"/>
        <charset val="134"/>
      </rPr>
      <t>元</t>
    </r>
    <r>
      <rPr>
        <sz val="9"/>
        <color rgb="FF000000"/>
        <rFont val="Times New Roman"/>
        <charset val="134"/>
      </rPr>
      <t>/</t>
    </r>
    <r>
      <rPr>
        <sz val="9"/>
        <color rgb="FF000000"/>
        <rFont val="仿宋_GB2312"/>
        <charset val="134"/>
      </rPr>
      <t>只，后备母羊</t>
    </r>
    <r>
      <rPr>
        <sz val="9"/>
        <color rgb="FF000000"/>
        <rFont val="Times New Roman"/>
        <charset val="134"/>
      </rPr>
      <t>900</t>
    </r>
    <r>
      <rPr>
        <sz val="9"/>
        <color rgb="FF000000"/>
        <rFont val="仿宋_GB2312"/>
        <charset val="134"/>
      </rPr>
      <t>元</t>
    </r>
    <r>
      <rPr>
        <sz val="9"/>
        <color rgb="FF000000"/>
        <rFont val="Times New Roman"/>
        <charset val="134"/>
      </rPr>
      <t>/</t>
    </r>
    <r>
      <rPr>
        <sz val="9"/>
        <color rgb="FF000000"/>
        <rFont val="仿宋_GB2312"/>
        <charset val="134"/>
      </rPr>
      <t>只</t>
    </r>
  </si>
  <si>
    <t>上新庄镇白石头村</t>
  </si>
  <si>
    <t>湟中上新庄白石头肉羊养殖基地</t>
  </si>
  <si>
    <t>上新庄镇上新庄村</t>
  </si>
  <si>
    <t>湟中县智慧牛羊养殖专业合作社</t>
  </si>
  <si>
    <t>上新庄镇申北村</t>
  </si>
  <si>
    <t>湟中世彦养殖基地</t>
  </si>
  <si>
    <t>鲁沙尔镇新村</t>
  </si>
  <si>
    <t>湟中林鑫养殖专业合作社</t>
  </si>
  <si>
    <t>共和镇上马申村</t>
  </si>
  <si>
    <t>青海自然风牛羊养殖基地</t>
  </si>
  <si>
    <t>西堡镇葛一村</t>
  </si>
  <si>
    <t>湟中锦源肉羊养殖有限公司</t>
  </si>
  <si>
    <t>共和镇南村</t>
  </si>
  <si>
    <t>湟中惠云种养殖专业合作社</t>
  </si>
  <si>
    <t>多巴镇石板沟村</t>
  </si>
  <si>
    <t>湟中石海种养殖专业合作社</t>
  </si>
  <si>
    <t>汉东乡拉布尔村</t>
  </si>
  <si>
    <t>湟中旭泰种养殖专业合作社</t>
  </si>
  <si>
    <t>小计</t>
  </si>
  <si>
    <t>道路硬化</t>
  </si>
  <si>
    <t>西堡镇西花园村</t>
  </si>
  <si>
    <t>湟中鑫园种养殖专业合作社</t>
  </si>
  <si>
    <r>
      <rPr>
        <sz val="9"/>
        <color rgb="FF000000"/>
        <rFont val="Times New Roman"/>
        <charset val="134"/>
      </rPr>
      <t>1200</t>
    </r>
    <r>
      <rPr>
        <sz val="9"/>
        <color rgb="FF000000"/>
        <rFont val="仿宋_GB2312"/>
        <charset val="134"/>
      </rPr>
      <t>平方米</t>
    </r>
  </si>
  <si>
    <r>
      <rPr>
        <sz val="9"/>
        <color rgb="FF000000"/>
        <rFont val="Times New Roman"/>
        <charset val="134"/>
      </rPr>
      <t>150</t>
    </r>
    <r>
      <rPr>
        <sz val="9"/>
        <color rgb="FF000000"/>
        <rFont val="仿宋_GB2312"/>
        <charset val="134"/>
      </rPr>
      <t>元</t>
    </r>
    <r>
      <rPr>
        <sz val="9"/>
        <color rgb="FF000000"/>
        <rFont val="Times New Roman"/>
        <charset val="134"/>
      </rPr>
      <t>/</t>
    </r>
    <r>
      <rPr>
        <sz val="9"/>
        <color rgb="FF000000"/>
        <rFont val="仿宋_GB2312"/>
        <charset val="134"/>
      </rPr>
      <t>平方米</t>
    </r>
  </si>
  <si>
    <t>海子沟乡大有山村</t>
  </si>
  <si>
    <t>湟中宝润种养殖专业合作社</t>
  </si>
  <si>
    <r>
      <rPr>
        <b/>
        <sz val="9"/>
        <color rgb="FF000000"/>
        <rFont val="Times New Roman"/>
        <charset val="134"/>
      </rPr>
      <t>2400</t>
    </r>
    <r>
      <rPr>
        <b/>
        <sz val="9"/>
        <color rgb="FF000000"/>
        <rFont val="仿宋_GB2312"/>
        <charset val="134"/>
      </rPr>
      <t>平方米</t>
    </r>
  </si>
  <si>
    <t>新建运动场遮雨棚</t>
  </si>
  <si>
    <t>多巴镇大掌村</t>
  </si>
  <si>
    <t>湟中爱心种养殖专业合作社</t>
  </si>
  <si>
    <r>
      <rPr>
        <sz val="9"/>
        <color rgb="FF000000"/>
        <rFont val="Times New Roman"/>
        <charset val="134"/>
      </rPr>
      <t>900</t>
    </r>
    <r>
      <rPr>
        <sz val="9"/>
        <color rgb="FF000000"/>
        <rFont val="仿宋_GB2312"/>
        <charset val="134"/>
      </rPr>
      <t>平方米</t>
    </r>
  </si>
  <si>
    <r>
      <rPr>
        <sz val="9"/>
        <color rgb="FF000000"/>
        <rFont val="Times New Roman"/>
        <charset val="134"/>
      </rPr>
      <t>200</t>
    </r>
    <r>
      <rPr>
        <sz val="9"/>
        <color rgb="FF000000"/>
        <rFont val="仿宋_GB2312"/>
        <charset val="134"/>
      </rPr>
      <t>元</t>
    </r>
    <r>
      <rPr>
        <sz val="9"/>
        <color rgb="FF000000"/>
        <rFont val="Times New Roman"/>
        <charset val="134"/>
      </rPr>
      <t>/</t>
    </r>
    <r>
      <rPr>
        <sz val="9"/>
        <color rgb="FF000000"/>
        <rFont val="仿宋_GB2312"/>
        <charset val="134"/>
      </rPr>
      <t>平方米</t>
    </r>
  </si>
  <si>
    <t>湟中丰泰种养殖专业合作社</t>
  </si>
  <si>
    <t>多巴镇洛尔洞村</t>
  </si>
  <si>
    <t>湟中伊鹤种养殖专业合作社</t>
  </si>
  <si>
    <t>鲁沙尔镇海马泉村</t>
  </si>
  <si>
    <t>湟中家源养殖专业合作社</t>
  </si>
  <si>
    <t>西堡镇葛二村</t>
  </si>
  <si>
    <t>湟中昌科种养殖专业合作社</t>
  </si>
  <si>
    <r>
      <rPr>
        <b/>
        <sz val="9"/>
        <color rgb="FF000000"/>
        <rFont val="Times New Roman"/>
        <charset val="134"/>
      </rPr>
      <t>4500</t>
    </r>
    <r>
      <rPr>
        <b/>
        <sz val="9"/>
        <color rgb="FF000000"/>
        <rFont val="仿宋_GB2312"/>
        <charset val="134"/>
      </rPr>
      <t>平方米</t>
    </r>
  </si>
  <si>
    <t>维修羊舍</t>
  </si>
  <si>
    <t>上五庄镇小寺沟村</t>
  </si>
  <si>
    <t>西宁市湟中区森莱养殖场</t>
  </si>
  <si>
    <r>
      <rPr>
        <sz val="9"/>
        <color rgb="FF000000"/>
        <rFont val="Times New Roman"/>
        <charset val="134"/>
      </rPr>
      <t>394</t>
    </r>
    <r>
      <rPr>
        <sz val="9"/>
        <color rgb="FF000000"/>
        <rFont val="仿宋_GB2312"/>
        <charset val="134"/>
      </rPr>
      <t>平方米</t>
    </r>
  </si>
  <si>
    <r>
      <rPr>
        <sz val="9"/>
        <color rgb="FF000000"/>
        <rFont val="Times New Roman"/>
        <charset val="134"/>
      </rPr>
      <t>500</t>
    </r>
    <r>
      <rPr>
        <sz val="9"/>
        <color rgb="FF000000"/>
        <rFont val="仿宋_GB2312"/>
        <charset val="134"/>
      </rPr>
      <t>元</t>
    </r>
    <r>
      <rPr>
        <sz val="9"/>
        <color rgb="FF000000"/>
        <rFont val="Times New Roman"/>
        <charset val="134"/>
      </rPr>
      <t>/</t>
    </r>
    <r>
      <rPr>
        <sz val="9"/>
        <color rgb="FF000000"/>
        <rFont val="仿宋_GB2312"/>
        <charset val="134"/>
      </rPr>
      <t>平方米</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</si>
</sst>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51">
    <font>
      <sz val="11"/>
      <color theme="1"/>
      <name val="宋体"/>
      <charset val="134"/>
      <scheme val="minor"/>
    </font>
    <font>
      <sz val="11"/>
      <color theme="1"/>
      <name val="仿宋_GB2312"/>
      <charset val="134"/>
    </font>
    <font>
      <sz val="11"/>
      <color theme="1"/>
      <name val="黑体"/>
      <charset val="134"/>
    </font>
    <font>
      <b/>
      <sz val="14"/>
      <color theme="1"/>
      <name val="仿宋_GB2312"/>
      <charset val="134"/>
    </font>
    <font>
      <b/>
      <sz val="9"/>
      <color theme="1"/>
      <name val="仿宋_GB2312"/>
      <charset val="134"/>
    </font>
    <font>
      <b/>
      <sz val="9"/>
      <color rgb="FF000000"/>
      <name val="仿宋_GB2312"/>
      <charset val="134"/>
    </font>
    <font>
      <sz val="9"/>
      <color rgb="FF000000"/>
      <name val="仿宋_GB2312"/>
      <charset val="134"/>
    </font>
    <font>
      <sz val="9"/>
      <color rgb="FF000000"/>
      <name val="Times New Roman"/>
      <charset val="134"/>
    </font>
    <font>
      <b/>
      <sz val="9"/>
      <color rgb="FF000000"/>
      <name val="Times New Roman"/>
      <charset val="134"/>
    </font>
    <font>
      <sz val="10"/>
      <color theme="1"/>
      <name val="宋体"/>
      <charset val="134"/>
      <scheme val="minor"/>
    </font>
    <font>
      <sz val="14"/>
      <color rgb="FF000000"/>
      <name val="黑体"/>
      <charset val="134"/>
    </font>
    <font>
      <b/>
      <sz val="10"/>
      <color rgb="FF000000"/>
      <name val="仿宋_GB2312"/>
      <charset val="134"/>
    </font>
    <font>
      <b/>
      <sz val="10"/>
      <color rgb="FF000000"/>
      <name val="Times New Roman"/>
      <charset val="134"/>
    </font>
    <font>
      <sz val="10"/>
      <color rgb="FF000000"/>
      <name val="Times New Roman"/>
      <charset val="134"/>
    </font>
    <font>
      <sz val="10"/>
      <color rgb="FF000000"/>
      <name val="仿宋_GB2312"/>
      <charset val="134"/>
    </font>
    <font>
      <sz val="10"/>
      <color theme="1"/>
      <name val="Times New Roman"/>
      <charset val="134"/>
    </font>
    <font>
      <sz val="10"/>
      <color theme="1"/>
      <name val="仿宋_GB2312"/>
      <charset val="134"/>
    </font>
    <font>
      <sz val="18"/>
      <name val="方正小标宋简体"/>
      <charset val="134"/>
    </font>
    <font>
      <sz val="11"/>
      <name val="宋体"/>
      <charset val="134"/>
    </font>
    <font>
      <b/>
      <sz val="11"/>
      <name val="宋体"/>
      <charset val="134"/>
    </font>
    <font>
      <b/>
      <sz val="10"/>
      <name val="宋体"/>
      <charset val="134"/>
    </font>
    <font>
      <sz val="11"/>
      <color rgb="FFFF0000"/>
      <name val="宋体"/>
      <charset val="134"/>
    </font>
    <font>
      <b/>
      <sz val="11"/>
      <color theme="1"/>
      <name val="宋体"/>
      <charset val="134"/>
      <scheme val="minor"/>
    </font>
    <font>
      <sz val="10"/>
      <name val="宋体"/>
      <charset val="134"/>
    </font>
    <font>
      <sz val="11"/>
      <color theme="1"/>
      <name val="宋体"/>
      <charset val="134"/>
    </font>
    <font>
      <sz val="18"/>
      <color theme="1"/>
      <name val="方正小标宋简体"/>
      <charset val="134"/>
    </font>
    <font>
      <b/>
      <sz val="11"/>
      <color theme="1"/>
      <name val="仿宋_GB2312"/>
      <charset val="134"/>
    </font>
    <font>
      <b/>
      <sz val="10"/>
      <color theme="1"/>
      <name val="仿宋_GB2312"/>
      <charset val="134"/>
    </font>
    <font>
      <b/>
      <sz val="10"/>
      <name val="仿宋_GB2312"/>
      <charset val="134"/>
    </font>
    <font>
      <sz val="10"/>
      <name val="仿宋_GB2312"/>
      <charset val="134"/>
    </font>
    <font>
      <sz val="11"/>
      <color theme="1"/>
      <name val="宋体"/>
      <charset val="0"/>
      <scheme val="minor"/>
    </font>
    <font>
      <b/>
      <sz val="18"/>
      <color theme="3"/>
      <name val="宋体"/>
      <charset val="134"/>
      <scheme val="minor"/>
    </font>
    <font>
      <sz val="11"/>
      <color rgb="FF006100"/>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1"/>
      <color rgb="FFFFFFFF"/>
      <name val="宋体"/>
      <charset val="0"/>
      <scheme val="minor"/>
    </font>
    <font>
      <sz val="11"/>
      <color rgb="FF9C6500"/>
      <name val="宋体"/>
      <charset val="0"/>
      <scheme val="minor"/>
    </font>
    <font>
      <sz val="12"/>
      <name val="宋体"/>
      <charset val="134"/>
    </font>
    <font>
      <b/>
      <sz val="9"/>
      <color theme="1"/>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7" tint="0.599993896298105"/>
        <bgColor indexed="64"/>
      </patternFill>
    </fill>
    <fill>
      <patternFill patternType="solid">
        <fgColor theme="7"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30" fillId="5" borderId="0" applyNumberFormat="0" applyBorder="0" applyAlignment="0" applyProtection="0">
      <alignment vertical="center"/>
    </xf>
    <xf numFmtId="0" fontId="37"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9" borderId="0" applyNumberFormat="0" applyBorder="0" applyAlignment="0" applyProtection="0">
      <alignment vertical="center"/>
    </xf>
    <xf numFmtId="0" fontId="38" fillId="10" borderId="0" applyNumberFormat="0" applyBorder="0" applyAlignment="0" applyProtection="0">
      <alignment vertical="center"/>
    </xf>
    <xf numFmtId="43" fontId="0" fillId="0" borderId="0" applyFont="0" applyFill="0" applyBorder="0" applyAlignment="0" applyProtection="0">
      <alignment vertical="center"/>
    </xf>
    <xf numFmtId="0" fontId="36" fillId="12"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11" borderId="11" applyNumberFormat="0" applyFont="0" applyAlignment="0" applyProtection="0">
      <alignment vertical="center"/>
    </xf>
    <xf numFmtId="0" fontId="36" fillId="7" borderId="0" applyNumberFormat="0" applyBorder="0" applyAlignment="0" applyProtection="0">
      <alignment vertical="center"/>
    </xf>
    <xf numFmtId="0" fontId="3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0" borderId="13" applyNumberFormat="0" applyFill="0" applyAlignment="0" applyProtection="0">
      <alignment vertical="center"/>
    </xf>
    <xf numFmtId="0" fontId="40" fillId="0" borderId="13" applyNumberFormat="0" applyFill="0" applyAlignment="0" applyProtection="0">
      <alignment vertical="center"/>
    </xf>
    <xf numFmtId="0" fontId="36" fillId="14" borderId="0" applyNumberFormat="0" applyBorder="0" applyAlignment="0" applyProtection="0">
      <alignment vertical="center"/>
    </xf>
    <xf numFmtId="0" fontId="39" fillId="0" borderId="12" applyNumberFormat="0" applyFill="0" applyAlignment="0" applyProtection="0">
      <alignment vertical="center"/>
    </xf>
    <xf numFmtId="0" fontId="36" fillId="17" borderId="0" applyNumberFormat="0" applyBorder="0" applyAlignment="0" applyProtection="0">
      <alignment vertical="center"/>
    </xf>
    <xf numFmtId="0" fontId="43" fillId="4" borderId="14" applyNumberFormat="0" applyAlignment="0" applyProtection="0">
      <alignment vertical="center"/>
    </xf>
    <xf numFmtId="0" fontId="34" fillId="4" borderId="9" applyNumberFormat="0" applyAlignment="0" applyProtection="0">
      <alignment vertical="center"/>
    </xf>
    <xf numFmtId="0" fontId="47" fillId="21" borderId="15" applyNumberFormat="0" applyAlignment="0" applyProtection="0">
      <alignment vertical="center"/>
    </xf>
    <xf numFmtId="0" fontId="30" fillId="24" borderId="0" applyNumberFormat="0" applyBorder="0" applyAlignment="0" applyProtection="0">
      <alignment vertical="center"/>
    </xf>
    <xf numFmtId="0" fontId="36" fillId="26" borderId="0" applyNumberFormat="0" applyBorder="0" applyAlignment="0" applyProtection="0">
      <alignment vertical="center"/>
    </xf>
    <xf numFmtId="0" fontId="35" fillId="0" borderId="10" applyNumberFormat="0" applyFill="0" applyAlignment="0" applyProtection="0">
      <alignment vertical="center"/>
    </xf>
    <xf numFmtId="0" fontId="33" fillId="0" borderId="8" applyNumberFormat="0" applyFill="0" applyAlignment="0" applyProtection="0">
      <alignment vertical="center"/>
    </xf>
    <xf numFmtId="0" fontId="32" fillId="3" borderId="0" applyNumberFormat="0" applyBorder="0" applyAlignment="0" applyProtection="0">
      <alignment vertical="center"/>
    </xf>
    <xf numFmtId="0" fontId="48" fillId="25" borderId="0" applyNumberFormat="0" applyBorder="0" applyAlignment="0" applyProtection="0">
      <alignment vertical="center"/>
    </xf>
    <xf numFmtId="0" fontId="30" fillId="28" borderId="0" applyNumberFormat="0" applyBorder="0" applyAlignment="0" applyProtection="0">
      <alignment vertical="center"/>
    </xf>
    <xf numFmtId="0" fontId="36" fillId="20" borderId="0" applyNumberFormat="0" applyBorder="0" applyAlignment="0" applyProtection="0">
      <alignment vertical="center"/>
    </xf>
    <xf numFmtId="0" fontId="30" fillId="6" borderId="0" applyNumberFormat="0" applyBorder="0" applyAlignment="0" applyProtection="0">
      <alignment vertical="center"/>
    </xf>
    <xf numFmtId="0" fontId="30" fillId="2" borderId="0" applyNumberFormat="0" applyBorder="0" applyAlignment="0" applyProtection="0">
      <alignment vertical="center"/>
    </xf>
    <xf numFmtId="0" fontId="30" fillId="19" borderId="0" applyNumberFormat="0" applyBorder="0" applyAlignment="0" applyProtection="0">
      <alignment vertical="center"/>
    </xf>
    <xf numFmtId="0" fontId="30" fillId="18" borderId="0" applyNumberFormat="0" applyBorder="0" applyAlignment="0" applyProtection="0">
      <alignment vertical="center"/>
    </xf>
    <xf numFmtId="0" fontId="36" fillId="13" borderId="0" applyNumberFormat="0" applyBorder="0" applyAlignment="0" applyProtection="0">
      <alignment vertical="center"/>
    </xf>
    <xf numFmtId="0" fontId="36" fillId="30" borderId="0" applyNumberFormat="0" applyBorder="0" applyAlignment="0" applyProtection="0">
      <alignment vertical="center"/>
    </xf>
    <xf numFmtId="0" fontId="30" fillId="32" borderId="0" applyNumberFormat="0" applyBorder="0" applyAlignment="0" applyProtection="0">
      <alignment vertical="center"/>
    </xf>
    <xf numFmtId="0" fontId="30" fillId="31" borderId="0" applyNumberFormat="0" applyBorder="0" applyAlignment="0" applyProtection="0">
      <alignment vertical="center"/>
    </xf>
    <xf numFmtId="0" fontId="36" fillId="29" borderId="0" applyNumberFormat="0" applyBorder="0" applyAlignment="0" applyProtection="0">
      <alignment vertical="center"/>
    </xf>
    <xf numFmtId="0" fontId="30" fillId="16" borderId="0" applyNumberFormat="0" applyBorder="0" applyAlignment="0" applyProtection="0">
      <alignment vertical="center"/>
    </xf>
    <xf numFmtId="0" fontId="36" fillId="23" borderId="0" applyNumberFormat="0" applyBorder="0" applyAlignment="0" applyProtection="0">
      <alignment vertical="center"/>
    </xf>
    <xf numFmtId="0" fontId="36" fillId="22" borderId="0" applyNumberFormat="0" applyBorder="0" applyAlignment="0" applyProtection="0">
      <alignment vertical="center"/>
    </xf>
    <xf numFmtId="0" fontId="30" fillId="27" borderId="0" applyNumberFormat="0" applyBorder="0" applyAlignment="0" applyProtection="0">
      <alignment vertical="center"/>
    </xf>
    <xf numFmtId="0" fontId="36" fillId="15" borderId="0" applyNumberFormat="0" applyBorder="0" applyAlignment="0" applyProtection="0">
      <alignment vertical="center"/>
    </xf>
    <xf numFmtId="0" fontId="49" fillId="0" borderId="0">
      <alignment vertical="center"/>
    </xf>
    <xf numFmtId="0" fontId="0" fillId="0" borderId="0">
      <alignment vertical="center"/>
    </xf>
  </cellStyleXfs>
  <cellXfs count="6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9" fillId="0" borderId="1" xfId="0" applyFont="1" applyBorder="1">
      <alignment vertical="center"/>
    </xf>
    <xf numFmtId="0" fontId="0" fillId="0" borderId="0" xfId="0" applyFont="1">
      <alignment vertical="center"/>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0" borderId="0" xfId="0" applyFont="1">
      <alignment vertical="center"/>
    </xf>
    <xf numFmtId="0" fontId="23" fillId="0" borderId="0" xfId="0"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0"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27" fillId="0" borderId="5" xfId="0" applyFont="1" applyFill="1" applyBorder="1" applyAlignment="1">
      <alignment horizontal="left" vertical="center" wrapText="1"/>
    </xf>
    <xf numFmtId="0" fontId="27" fillId="0" borderId="6" xfId="0" applyFont="1" applyFill="1" applyBorder="1" applyAlignment="1">
      <alignment horizontal="center"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7"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0" fontId="16" fillId="0" borderId="1" xfId="0" applyNumberFormat="1" applyFont="1" applyFill="1" applyBorder="1" applyAlignment="1">
      <alignment horizontal="center" vertical="center"/>
    </xf>
    <xf numFmtId="0" fontId="27"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abSelected="1" view="pageBreakPreview" zoomScaleNormal="110" workbookViewId="0">
      <selection activeCell="C9" sqref="C9"/>
    </sheetView>
  </sheetViews>
  <sheetFormatPr defaultColWidth="9" defaultRowHeight="13.5"/>
  <cols>
    <col min="1" max="1" width="6.35833333333333" style="34" customWidth="1"/>
    <col min="2" max="2" width="15.5666666666667" style="34" customWidth="1"/>
    <col min="3" max="3" width="8.375" style="34" customWidth="1"/>
    <col min="4" max="4" width="23.625" style="34" customWidth="1"/>
    <col min="5" max="5" width="76.875" style="34" customWidth="1"/>
    <col min="6" max="6" width="8.29166666666667" style="34" customWidth="1"/>
    <col min="7" max="8" width="8.875" style="35" customWidth="1"/>
    <col min="9" max="9" width="21.125" style="34" customWidth="1"/>
    <col min="10" max="10" width="15.5" style="34" customWidth="1"/>
  </cols>
  <sheetData>
    <row r="1" s="27" customFormat="1" ht="21" customHeight="1" spans="1:10">
      <c r="A1" s="36" t="s">
        <v>0</v>
      </c>
      <c r="B1" s="36"/>
      <c r="C1" s="37"/>
      <c r="D1" s="38"/>
      <c r="E1" s="38"/>
      <c r="F1" s="38"/>
      <c r="G1" s="39"/>
      <c r="H1" s="39"/>
      <c r="I1" s="38"/>
      <c r="J1" s="38"/>
    </row>
    <row r="2" s="28" customFormat="1" ht="26" customHeight="1" spans="1:10">
      <c r="A2" s="40" t="s">
        <v>1</v>
      </c>
      <c r="B2" s="40"/>
      <c r="C2" s="40"/>
      <c r="D2" s="40"/>
      <c r="E2" s="40"/>
      <c r="F2" s="40"/>
      <c r="G2" s="40"/>
      <c r="H2" s="40"/>
      <c r="I2" s="40"/>
      <c r="J2" s="40"/>
    </row>
    <row r="3" s="28" customFormat="1" ht="7.5" customHeight="1" spans="1:10">
      <c r="A3" s="40"/>
      <c r="B3" s="40"/>
      <c r="C3" s="40"/>
      <c r="D3" s="40"/>
      <c r="E3" s="40"/>
      <c r="F3" s="40"/>
      <c r="G3" s="40"/>
      <c r="H3" s="40"/>
      <c r="I3" s="40"/>
      <c r="J3" s="40"/>
    </row>
    <row r="4" s="29" customFormat="1" ht="20" customHeight="1" spans="1:10">
      <c r="A4" s="41" t="s">
        <v>2</v>
      </c>
      <c r="B4" s="42" t="s">
        <v>3</v>
      </c>
      <c r="C4" s="42" t="s">
        <v>4</v>
      </c>
      <c r="D4" s="42" t="s">
        <v>5</v>
      </c>
      <c r="E4" s="42" t="s">
        <v>6</v>
      </c>
      <c r="F4" s="43" t="s">
        <v>7</v>
      </c>
      <c r="G4" s="43"/>
      <c r="H4" s="43"/>
      <c r="I4" s="42" t="s">
        <v>8</v>
      </c>
      <c r="J4" s="42" t="s">
        <v>9</v>
      </c>
    </row>
    <row r="5" s="29" customFormat="1" ht="21" customHeight="1" spans="1:10">
      <c r="A5" s="41"/>
      <c r="B5" s="42"/>
      <c r="C5" s="42"/>
      <c r="D5" s="42"/>
      <c r="E5" s="42"/>
      <c r="F5" s="42" t="s">
        <v>10</v>
      </c>
      <c r="G5" s="43" t="s">
        <v>11</v>
      </c>
      <c r="H5" s="43" t="s">
        <v>12</v>
      </c>
      <c r="I5" s="42"/>
      <c r="J5" s="42"/>
    </row>
    <row r="6" s="29" customFormat="1" ht="24" customHeight="1" spans="1:10">
      <c r="A6" s="44"/>
      <c r="B6" s="45"/>
      <c r="C6" s="42"/>
      <c r="D6" s="45"/>
      <c r="E6" s="42" t="s">
        <v>13</v>
      </c>
      <c r="F6" s="42">
        <f>SUM(F7,F23,F25,F28)</f>
        <v>5248</v>
      </c>
      <c r="G6" s="42">
        <f>SUM(G7,G23,G25,G28)</f>
        <v>305</v>
      </c>
      <c r="H6" s="42">
        <f>SUM(H7,H23,H25,H28)</f>
        <v>4943</v>
      </c>
      <c r="I6" s="55"/>
      <c r="J6" s="55"/>
    </row>
    <row r="7" s="30" customFormat="1" ht="24" customHeight="1" spans="1:10">
      <c r="A7" s="46" t="s">
        <v>14</v>
      </c>
      <c r="B7" s="47" t="s">
        <v>15</v>
      </c>
      <c r="C7" s="48"/>
      <c r="D7" s="49"/>
      <c r="E7" s="50"/>
      <c r="F7" s="51">
        <f>SUM(F8,F16,F19,F21)</f>
        <v>1313</v>
      </c>
      <c r="G7" s="51">
        <f>SUM(G8,G16,G19,G21)</f>
        <v>0</v>
      </c>
      <c r="H7" s="51">
        <f>SUM(H8,H16,H19,H21)</f>
        <v>1313</v>
      </c>
      <c r="I7" s="42"/>
      <c r="J7" s="42"/>
    </row>
    <row r="8" s="31" customFormat="1" ht="19" customHeight="1" spans="1:10">
      <c r="A8" s="52" t="s">
        <v>16</v>
      </c>
      <c r="B8" s="47" t="s">
        <v>17</v>
      </c>
      <c r="C8" s="48"/>
      <c r="D8" s="49"/>
      <c r="E8" s="50"/>
      <c r="F8" s="51">
        <f>SUM(F9:F15)</f>
        <v>543</v>
      </c>
      <c r="G8" s="51">
        <f>SUM(G9:G15)</f>
        <v>0</v>
      </c>
      <c r="H8" s="51">
        <f>SUM(H9:H15)</f>
        <v>543</v>
      </c>
      <c r="I8" s="42"/>
      <c r="J8" s="42"/>
    </row>
    <row r="9" s="29" customFormat="1" ht="63" customHeight="1" spans="1:10">
      <c r="A9" s="53">
        <v>1</v>
      </c>
      <c r="B9" s="54" t="s">
        <v>18</v>
      </c>
      <c r="C9" s="55" t="s">
        <v>19</v>
      </c>
      <c r="D9" s="54" t="s">
        <v>20</v>
      </c>
      <c r="E9" s="54" t="s">
        <v>21</v>
      </c>
      <c r="F9" s="56">
        <f>SUM(G9:H9)</f>
        <v>127</v>
      </c>
      <c r="G9" s="57"/>
      <c r="H9" s="57">
        <v>127</v>
      </c>
      <c r="I9" s="54" t="s">
        <v>22</v>
      </c>
      <c r="J9" s="54" t="s">
        <v>23</v>
      </c>
    </row>
    <row r="10" s="29" customFormat="1" ht="48" customHeight="1" spans="1:10">
      <c r="A10" s="53">
        <v>2</v>
      </c>
      <c r="B10" s="54" t="s">
        <v>24</v>
      </c>
      <c r="C10" s="55" t="s">
        <v>25</v>
      </c>
      <c r="D10" s="54" t="s">
        <v>26</v>
      </c>
      <c r="E10" s="54" t="s">
        <v>27</v>
      </c>
      <c r="F10" s="56">
        <f t="shared" ref="F10:F15" si="0">SUM(G10:H10)</f>
        <v>12</v>
      </c>
      <c r="G10" s="57"/>
      <c r="H10" s="57">
        <v>12</v>
      </c>
      <c r="I10" s="55" t="s">
        <v>28</v>
      </c>
      <c r="J10" s="54" t="s">
        <v>29</v>
      </c>
    </row>
    <row r="11" s="29" customFormat="1" ht="108" customHeight="1" spans="1:10">
      <c r="A11" s="53">
        <v>3</v>
      </c>
      <c r="B11" s="54" t="s">
        <v>30</v>
      </c>
      <c r="C11" s="55" t="s">
        <v>31</v>
      </c>
      <c r="D11" s="54" t="s">
        <v>32</v>
      </c>
      <c r="E11" s="54" t="s">
        <v>33</v>
      </c>
      <c r="F11" s="56">
        <f t="shared" si="0"/>
        <v>20</v>
      </c>
      <c r="G11" s="57"/>
      <c r="H11" s="57">
        <v>20</v>
      </c>
      <c r="I11" s="55" t="s">
        <v>28</v>
      </c>
      <c r="J11" s="54" t="s">
        <v>34</v>
      </c>
    </row>
    <row r="12" s="32" customFormat="1" ht="75" customHeight="1" spans="1:10">
      <c r="A12" s="53">
        <v>4</v>
      </c>
      <c r="B12" s="58" t="s">
        <v>35</v>
      </c>
      <c r="C12" s="55" t="s">
        <v>36</v>
      </c>
      <c r="D12" s="54" t="s">
        <v>32</v>
      </c>
      <c r="E12" s="54" t="s">
        <v>37</v>
      </c>
      <c r="F12" s="56">
        <f t="shared" si="0"/>
        <v>80</v>
      </c>
      <c r="G12" s="54"/>
      <c r="H12" s="55">
        <v>80</v>
      </c>
      <c r="I12" s="54" t="s">
        <v>38</v>
      </c>
      <c r="J12" s="54" t="s">
        <v>39</v>
      </c>
    </row>
    <row r="13" s="29" customFormat="1" ht="49" customHeight="1" spans="1:10">
      <c r="A13" s="53">
        <v>5</v>
      </c>
      <c r="B13" s="54" t="s">
        <v>40</v>
      </c>
      <c r="C13" s="55" t="s">
        <v>31</v>
      </c>
      <c r="D13" s="54" t="s">
        <v>41</v>
      </c>
      <c r="E13" s="54" t="s">
        <v>42</v>
      </c>
      <c r="F13" s="56">
        <f t="shared" si="0"/>
        <v>180</v>
      </c>
      <c r="G13" s="59"/>
      <c r="H13" s="59">
        <v>180</v>
      </c>
      <c r="I13" s="55" t="s">
        <v>28</v>
      </c>
      <c r="J13" s="54" t="s">
        <v>43</v>
      </c>
    </row>
    <row r="14" s="30" customFormat="1" ht="66" customHeight="1" spans="1:10">
      <c r="A14" s="53">
        <v>6</v>
      </c>
      <c r="B14" s="54" t="s">
        <v>44</v>
      </c>
      <c r="C14" s="55" t="s">
        <v>45</v>
      </c>
      <c r="D14" s="54" t="s">
        <v>46</v>
      </c>
      <c r="E14" s="54" t="s">
        <v>47</v>
      </c>
      <c r="F14" s="56">
        <f t="shared" si="0"/>
        <v>114</v>
      </c>
      <c r="G14" s="54"/>
      <c r="H14" s="55">
        <v>114</v>
      </c>
      <c r="I14" s="54" t="s">
        <v>48</v>
      </c>
      <c r="J14" s="54" t="s">
        <v>48</v>
      </c>
    </row>
    <row r="15" s="29" customFormat="1" ht="54" customHeight="1" spans="1:10">
      <c r="A15" s="53">
        <v>7</v>
      </c>
      <c r="B15" s="54" t="s">
        <v>49</v>
      </c>
      <c r="C15" s="55" t="s">
        <v>31</v>
      </c>
      <c r="D15" s="54" t="s">
        <v>50</v>
      </c>
      <c r="E15" s="54" t="s">
        <v>51</v>
      </c>
      <c r="F15" s="56">
        <f t="shared" si="0"/>
        <v>10</v>
      </c>
      <c r="G15" s="54"/>
      <c r="H15" s="55">
        <v>10</v>
      </c>
      <c r="I15" s="54" t="s">
        <v>52</v>
      </c>
      <c r="J15" s="54" t="s">
        <v>52</v>
      </c>
    </row>
    <row r="16" s="31" customFormat="1" ht="19" customHeight="1" spans="1:10">
      <c r="A16" s="52" t="s">
        <v>53</v>
      </c>
      <c r="B16" s="47" t="s">
        <v>54</v>
      </c>
      <c r="C16" s="48"/>
      <c r="D16" s="49"/>
      <c r="E16" s="50"/>
      <c r="F16" s="51">
        <f>SUM(F17:F18)</f>
        <v>120</v>
      </c>
      <c r="G16" s="51">
        <f>SUM(G17:G18)</f>
        <v>0</v>
      </c>
      <c r="H16" s="51">
        <f>SUM(H17:H18)</f>
        <v>120</v>
      </c>
      <c r="I16" s="42"/>
      <c r="J16" s="42"/>
    </row>
    <row r="17" s="29" customFormat="1" ht="81" customHeight="1" spans="1:10">
      <c r="A17" s="53">
        <v>8</v>
      </c>
      <c r="B17" s="54" t="s">
        <v>55</v>
      </c>
      <c r="C17" s="55" t="s">
        <v>31</v>
      </c>
      <c r="D17" s="54" t="s">
        <v>56</v>
      </c>
      <c r="E17" s="54" t="s">
        <v>57</v>
      </c>
      <c r="F17" s="56">
        <f t="shared" ref="F16:F29" si="1">SUM(G17:H17)</f>
        <v>85</v>
      </c>
      <c r="G17" s="59"/>
      <c r="H17" s="59">
        <v>85</v>
      </c>
      <c r="I17" s="54" t="s">
        <v>58</v>
      </c>
      <c r="J17" s="54" t="s">
        <v>58</v>
      </c>
    </row>
    <row r="18" s="29" customFormat="1" ht="51" customHeight="1" spans="1:10">
      <c r="A18" s="53">
        <v>9</v>
      </c>
      <c r="B18" s="54" t="s">
        <v>59</v>
      </c>
      <c r="C18" s="55" t="s">
        <v>45</v>
      </c>
      <c r="D18" s="55" t="s">
        <v>60</v>
      </c>
      <c r="E18" s="54" t="s">
        <v>61</v>
      </c>
      <c r="F18" s="56">
        <f t="shared" si="1"/>
        <v>35</v>
      </c>
      <c r="G18" s="59"/>
      <c r="H18" s="59">
        <v>35</v>
      </c>
      <c r="I18" s="54" t="s">
        <v>62</v>
      </c>
      <c r="J18" s="54" t="s">
        <v>63</v>
      </c>
    </row>
    <row r="19" s="31" customFormat="1" ht="19" customHeight="1" spans="1:10">
      <c r="A19" s="52" t="s">
        <v>64</v>
      </c>
      <c r="B19" s="60" t="s">
        <v>65</v>
      </c>
      <c r="C19" s="42"/>
      <c r="D19" s="60"/>
      <c r="E19" s="60"/>
      <c r="F19" s="51">
        <f t="shared" ref="F19:F23" si="2">G19+H19</f>
        <v>440</v>
      </c>
      <c r="G19" s="51">
        <f>SUM(G20)</f>
        <v>0</v>
      </c>
      <c r="H19" s="51">
        <f>SUM(H20)</f>
        <v>440</v>
      </c>
      <c r="I19" s="42"/>
      <c r="J19" s="42"/>
    </row>
    <row r="20" s="30" customFormat="1" ht="47" customHeight="1" spans="1:10">
      <c r="A20" s="53">
        <v>10</v>
      </c>
      <c r="B20" s="54" t="s">
        <v>66</v>
      </c>
      <c r="C20" s="55" t="s">
        <v>45</v>
      </c>
      <c r="D20" s="54" t="s">
        <v>60</v>
      </c>
      <c r="E20" s="54" t="s">
        <v>67</v>
      </c>
      <c r="F20" s="56">
        <f t="shared" si="1"/>
        <v>440</v>
      </c>
      <c r="G20" s="54"/>
      <c r="H20" s="55">
        <v>440</v>
      </c>
      <c r="I20" s="54" t="s">
        <v>62</v>
      </c>
      <c r="J20" s="54" t="s">
        <v>63</v>
      </c>
    </row>
    <row r="21" s="31" customFormat="1" ht="19" customHeight="1" spans="1:10">
      <c r="A21" s="52" t="s">
        <v>68</v>
      </c>
      <c r="B21" s="60" t="s">
        <v>69</v>
      </c>
      <c r="C21" s="42"/>
      <c r="D21" s="60"/>
      <c r="E21" s="60"/>
      <c r="F21" s="51">
        <f t="shared" si="2"/>
        <v>210</v>
      </c>
      <c r="G21" s="51">
        <f>SUM(G22)</f>
        <v>0</v>
      </c>
      <c r="H21" s="51">
        <f>SUM(H22)</f>
        <v>210</v>
      </c>
      <c r="I21" s="42"/>
      <c r="J21" s="42"/>
    </row>
    <row r="22" s="30" customFormat="1" ht="118" customHeight="1" spans="1:10">
      <c r="A22" s="53">
        <v>11</v>
      </c>
      <c r="B22" s="54" t="s">
        <v>70</v>
      </c>
      <c r="C22" s="55" t="s">
        <v>31</v>
      </c>
      <c r="D22" s="54" t="s">
        <v>32</v>
      </c>
      <c r="E22" s="54" t="s">
        <v>71</v>
      </c>
      <c r="F22" s="56">
        <f t="shared" si="1"/>
        <v>210</v>
      </c>
      <c r="G22" s="51"/>
      <c r="H22" s="55">
        <v>210</v>
      </c>
      <c r="I22" s="54" t="s">
        <v>72</v>
      </c>
      <c r="J22" s="54" t="s">
        <v>52</v>
      </c>
    </row>
    <row r="23" s="30" customFormat="1" ht="20.1" customHeight="1" spans="1:10">
      <c r="A23" s="41" t="s">
        <v>73</v>
      </c>
      <c r="B23" s="47" t="s">
        <v>74</v>
      </c>
      <c r="C23" s="48"/>
      <c r="D23" s="49"/>
      <c r="E23" s="50"/>
      <c r="F23" s="51">
        <f t="shared" si="2"/>
        <v>286</v>
      </c>
      <c r="G23" s="51">
        <f>SUM(G24)</f>
        <v>286</v>
      </c>
      <c r="H23" s="51">
        <f>SUM(H24)</f>
        <v>0</v>
      </c>
      <c r="I23" s="60"/>
      <c r="J23" s="60"/>
    </row>
    <row r="24" s="29" customFormat="1" ht="66" customHeight="1" spans="1:10">
      <c r="A24" s="53">
        <v>12</v>
      </c>
      <c r="B24" s="58" t="s">
        <v>75</v>
      </c>
      <c r="C24" s="55" t="s">
        <v>31</v>
      </c>
      <c r="D24" s="54" t="s">
        <v>76</v>
      </c>
      <c r="E24" s="54" t="s">
        <v>77</v>
      </c>
      <c r="F24" s="56">
        <f t="shared" si="1"/>
        <v>286</v>
      </c>
      <c r="G24" s="59">
        <v>286</v>
      </c>
      <c r="H24" s="59"/>
      <c r="I24" s="54" t="s">
        <v>78</v>
      </c>
      <c r="J24" s="54" t="s">
        <v>52</v>
      </c>
    </row>
    <row r="25" s="33" customFormat="1" ht="19" customHeight="1" spans="1:10">
      <c r="A25" s="41" t="s">
        <v>79</v>
      </c>
      <c r="B25" s="47" t="s">
        <v>80</v>
      </c>
      <c r="C25" s="48"/>
      <c r="D25" s="49"/>
      <c r="E25" s="50"/>
      <c r="F25" s="51">
        <f>G25+H25</f>
        <v>3630</v>
      </c>
      <c r="G25" s="51">
        <f>SUM(G26:G27)</f>
        <v>0</v>
      </c>
      <c r="H25" s="51">
        <f>SUM(H26:H27)</f>
        <v>3630</v>
      </c>
      <c r="I25" s="50"/>
      <c r="J25" s="50"/>
    </row>
    <row r="26" ht="87" customHeight="1" spans="1:10">
      <c r="A26" s="53">
        <v>13</v>
      </c>
      <c r="B26" s="54" t="s">
        <v>81</v>
      </c>
      <c r="C26" s="55" t="s">
        <v>82</v>
      </c>
      <c r="D26" s="54" t="s">
        <v>83</v>
      </c>
      <c r="E26" s="54" t="s">
        <v>84</v>
      </c>
      <c r="F26" s="56">
        <f t="shared" si="1"/>
        <v>3090</v>
      </c>
      <c r="G26" s="55"/>
      <c r="H26" s="55">
        <v>3090</v>
      </c>
      <c r="I26" s="54" t="s">
        <v>58</v>
      </c>
      <c r="J26" s="54" t="s">
        <v>58</v>
      </c>
    </row>
    <row r="27" ht="85" customHeight="1" spans="1:10">
      <c r="A27" s="53">
        <v>14</v>
      </c>
      <c r="B27" s="54" t="s">
        <v>85</v>
      </c>
      <c r="C27" s="55" t="s">
        <v>82</v>
      </c>
      <c r="D27" s="54" t="s">
        <v>83</v>
      </c>
      <c r="E27" s="54" t="s">
        <v>86</v>
      </c>
      <c r="F27" s="56">
        <f t="shared" si="1"/>
        <v>540</v>
      </c>
      <c r="G27" s="55"/>
      <c r="H27" s="55">
        <v>540</v>
      </c>
      <c r="I27" s="54" t="s">
        <v>58</v>
      </c>
      <c r="J27" s="54" t="s">
        <v>58</v>
      </c>
    </row>
    <row r="28" s="11" customFormat="1" ht="19" customHeight="1" spans="1:10">
      <c r="A28" s="42" t="s">
        <v>87</v>
      </c>
      <c r="B28" s="47" t="s">
        <v>88</v>
      </c>
      <c r="C28" s="49"/>
      <c r="D28" s="49"/>
      <c r="E28" s="50"/>
      <c r="F28" s="51">
        <f t="shared" si="1"/>
        <v>19</v>
      </c>
      <c r="G28" s="42">
        <f>G29</f>
        <v>19</v>
      </c>
      <c r="H28" s="42">
        <f>H29</f>
        <v>0</v>
      </c>
      <c r="I28" s="60"/>
      <c r="J28" s="60"/>
    </row>
    <row r="29" ht="78" customHeight="1" spans="1:10">
      <c r="A29" s="53">
        <v>15</v>
      </c>
      <c r="B29" s="54" t="s">
        <v>89</v>
      </c>
      <c r="C29" s="55" t="s">
        <v>90</v>
      </c>
      <c r="D29" s="54" t="s">
        <v>32</v>
      </c>
      <c r="E29" s="54" t="s">
        <v>91</v>
      </c>
      <c r="F29" s="56">
        <f t="shared" si="1"/>
        <v>19</v>
      </c>
      <c r="G29" s="55">
        <v>19</v>
      </c>
      <c r="H29" s="55"/>
      <c r="I29" s="54" t="s">
        <v>92</v>
      </c>
      <c r="J29" s="54" t="s">
        <v>93</v>
      </c>
    </row>
  </sheetData>
  <mergeCells count="18">
    <mergeCell ref="A1:B1"/>
    <mergeCell ref="A2:J2"/>
    <mergeCell ref="F4:H4"/>
    <mergeCell ref="B7:E7"/>
    <mergeCell ref="B8:E8"/>
    <mergeCell ref="B16:E16"/>
    <mergeCell ref="B19:E19"/>
    <mergeCell ref="B21:E21"/>
    <mergeCell ref="B23:E23"/>
    <mergeCell ref="B25:E25"/>
    <mergeCell ref="B28:E28"/>
    <mergeCell ref="A4:A5"/>
    <mergeCell ref="B4:B5"/>
    <mergeCell ref="C4:C5"/>
    <mergeCell ref="D4:D5"/>
    <mergeCell ref="E4:E5"/>
    <mergeCell ref="I4:I5"/>
    <mergeCell ref="J4:J5"/>
  </mergeCells>
  <printOptions horizontalCentered="1"/>
  <pageMargins left="0.747916666666667" right="0.747916666666667" top="0.393055555555556" bottom="0.393055555555556" header="0.511805555555556" footer="0.314583333333333"/>
  <pageSetup paperSize="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selection activeCell="I30" sqref="I30"/>
    </sheetView>
  </sheetViews>
  <sheetFormatPr defaultColWidth="9" defaultRowHeight="13.5" outlineLevelCol="5"/>
  <cols>
    <col min="1" max="1" width="5.875" customWidth="1"/>
    <col min="2" max="2" width="12.25" customWidth="1"/>
    <col min="3" max="3" width="12.125" customWidth="1"/>
    <col min="4" max="4" width="33.25" customWidth="1"/>
    <col min="5" max="5" width="11.625" customWidth="1"/>
  </cols>
  <sheetData>
    <row r="1" s="1" customFormat="1" ht="16" customHeight="1" spans="1:1">
      <c r="A1" s="3" t="s">
        <v>94</v>
      </c>
    </row>
    <row r="2" s="3" customFormat="1" ht="23" customHeight="1" spans="1:6">
      <c r="A2" s="12" t="s">
        <v>95</v>
      </c>
      <c r="B2" s="12"/>
      <c r="C2" s="12"/>
      <c r="D2" s="12"/>
      <c r="E2" s="12"/>
      <c r="F2" s="12"/>
    </row>
    <row r="3" s="11" customFormat="1" ht="30" customHeight="1" spans="1:6">
      <c r="A3" s="13" t="s">
        <v>2</v>
      </c>
      <c r="B3" s="13" t="s">
        <v>96</v>
      </c>
      <c r="C3" s="13" t="s">
        <v>97</v>
      </c>
      <c r="D3" s="13" t="s">
        <v>98</v>
      </c>
      <c r="E3" s="13" t="s">
        <v>99</v>
      </c>
      <c r="F3" s="13" t="s">
        <v>100</v>
      </c>
    </row>
    <row r="4" s="11" customFormat="1" ht="15" customHeight="1" spans="1:6">
      <c r="A4" s="13" t="s">
        <v>14</v>
      </c>
      <c r="B4" s="14" t="s">
        <v>101</v>
      </c>
      <c r="C4" s="14"/>
      <c r="D4" s="14"/>
      <c r="E4" s="15">
        <v>11</v>
      </c>
      <c r="F4" s="13"/>
    </row>
    <row r="5" s="11" customFormat="1" ht="15" customHeight="1" spans="1:6">
      <c r="A5" s="16">
        <v>1</v>
      </c>
      <c r="B5" s="17" t="s">
        <v>102</v>
      </c>
      <c r="C5" s="17" t="s">
        <v>103</v>
      </c>
      <c r="D5" s="17" t="s">
        <v>104</v>
      </c>
      <c r="E5" s="16">
        <v>3</v>
      </c>
      <c r="F5" s="17" t="s">
        <v>105</v>
      </c>
    </row>
    <row r="6" s="11" customFormat="1" ht="15" customHeight="1" spans="1:6">
      <c r="A6" s="16">
        <v>2</v>
      </c>
      <c r="B6" s="17" t="s">
        <v>106</v>
      </c>
      <c r="C6" s="17" t="s">
        <v>107</v>
      </c>
      <c r="D6" s="17" t="s">
        <v>108</v>
      </c>
      <c r="E6" s="16">
        <v>3</v>
      </c>
      <c r="F6" s="17" t="s">
        <v>105</v>
      </c>
    </row>
    <row r="7" s="11" customFormat="1" ht="15" customHeight="1" spans="1:6">
      <c r="A7" s="16">
        <v>3</v>
      </c>
      <c r="B7" s="17" t="s">
        <v>109</v>
      </c>
      <c r="C7" s="17" t="s">
        <v>110</v>
      </c>
      <c r="D7" s="17" t="s">
        <v>111</v>
      </c>
      <c r="E7" s="16">
        <v>3</v>
      </c>
      <c r="F7" s="17" t="s">
        <v>105</v>
      </c>
    </row>
    <row r="8" s="11" customFormat="1" ht="15" customHeight="1" spans="1:6">
      <c r="A8" s="16">
        <v>4</v>
      </c>
      <c r="B8" s="17" t="s">
        <v>112</v>
      </c>
      <c r="C8" s="17" t="s">
        <v>113</v>
      </c>
      <c r="D8" s="17" t="s">
        <v>114</v>
      </c>
      <c r="E8" s="16">
        <v>2</v>
      </c>
      <c r="F8" s="17" t="s">
        <v>105</v>
      </c>
    </row>
    <row r="9" s="11" customFormat="1" ht="15" customHeight="1" spans="1:6">
      <c r="A9" s="13" t="s">
        <v>73</v>
      </c>
      <c r="B9" s="14" t="s">
        <v>115</v>
      </c>
      <c r="C9" s="14"/>
      <c r="D9" s="14"/>
      <c r="E9" s="15">
        <v>12</v>
      </c>
      <c r="F9" s="13"/>
    </row>
    <row r="10" s="11" customFormat="1" ht="15" customHeight="1" spans="1:6">
      <c r="A10" s="16">
        <v>5</v>
      </c>
      <c r="B10" s="17" t="s">
        <v>116</v>
      </c>
      <c r="C10" s="17" t="s">
        <v>117</v>
      </c>
      <c r="D10" s="17" t="s">
        <v>118</v>
      </c>
      <c r="E10" s="16">
        <v>1</v>
      </c>
      <c r="F10" s="17" t="s">
        <v>105</v>
      </c>
    </row>
    <row r="11" s="11" customFormat="1" ht="15" customHeight="1" spans="1:6">
      <c r="A11" s="16">
        <v>6</v>
      </c>
      <c r="B11" s="18" t="s">
        <v>119</v>
      </c>
      <c r="C11" s="18" t="s">
        <v>120</v>
      </c>
      <c r="D11" s="17" t="s">
        <v>121</v>
      </c>
      <c r="E11" s="16">
        <v>1</v>
      </c>
      <c r="F11" s="17" t="s">
        <v>105</v>
      </c>
    </row>
    <row r="12" s="11" customFormat="1" ht="15" customHeight="1" spans="1:6">
      <c r="A12" s="16">
        <v>7</v>
      </c>
      <c r="B12" s="19"/>
      <c r="C12" s="19"/>
      <c r="D12" s="17" t="s">
        <v>122</v>
      </c>
      <c r="E12" s="16">
        <v>1</v>
      </c>
      <c r="F12" s="17" t="s">
        <v>105</v>
      </c>
    </row>
    <row r="13" s="11" customFormat="1" ht="15" customHeight="1" spans="1:6">
      <c r="A13" s="16">
        <v>8</v>
      </c>
      <c r="B13" s="17" t="s">
        <v>123</v>
      </c>
      <c r="C13" s="17" t="s">
        <v>124</v>
      </c>
      <c r="D13" s="17" t="s">
        <v>125</v>
      </c>
      <c r="E13" s="16">
        <v>1</v>
      </c>
      <c r="F13" s="17" t="s">
        <v>105</v>
      </c>
    </row>
    <row r="14" s="11" customFormat="1" ht="15" customHeight="1" spans="1:6">
      <c r="A14" s="16">
        <v>9</v>
      </c>
      <c r="B14" s="18" t="s">
        <v>106</v>
      </c>
      <c r="C14" s="18" t="s">
        <v>126</v>
      </c>
      <c r="D14" s="17" t="s">
        <v>127</v>
      </c>
      <c r="E14" s="16">
        <v>1</v>
      </c>
      <c r="F14" s="17" t="s">
        <v>105</v>
      </c>
    </row>
    <row r="15" s="11" customFormat="1" ht="15" customHeight="1" spans="1:6">
      <c r="A15" s="16">
        <v>10</v>
      </c>
      <c r="B15" s="20"/>
      <c r="C15" s="19"/>
      <c r="D15" s="17" t="s">
        <v>128</v>
      </c>
      <c r="E15" s="16">
        <v>1</v>
      </c>
      <c r="F15" s="17" t="s">
        <v>105</v>
      </c>
    </row>
    <row r="16" s="11" customFormat="1" ht="15" customHeight="1" spans="1:6">
      <c r="A16" s="16">
        <v>11</v>
      </c>
      <c r="B16" s="20"/>
      <c r="C16" s="17" t="s">
        <v>129</v>
      </c>
      <c r="D16" s="17" t="s">
        <v>130</v>
      </c>
      <c r="E16" s="16">
        <v>1</v>
      </c>
      <c r="F16" s="17" t="s">
        <v>105</v>
      </c>
    </row>
    <row r="17" s="11" customFormat="1" ht="15" customHeight="1" spans="1:6">
      <c r="A17" s="16">
        <v>12</v>
      </c>
      <c r="B17" s="19"/>
      <c r="C17" s="17" t="s">
        <v>131</v>
      </c>
      <c r="D17" s="17" t="s">
        <v>132</v>
      </c>
      <c r="E17" s="16">
        <v>1</v>
      </c>
      <c r="F17" s="17" t="s">
        <v>105</v>
      </c>
    </row>
    <row r="18" s="11" customFormat="1" ht="15" customHeight="1" spans="1:6">
      <c r="A18" s="16">
        <v>13</v>
      </c>
      <c r="B18" s="17" t="s">
        <v>133</v>
      </c>
      <c r="C18" s="17" t="s">
        <v>134</v>
      </c>
      <c r="D18" s="17" t="s">
        <v>135</v>
      </c>
      <c r="E18" s="16">
        <v>1</v>
      </c>
      <c r="F18" s="17" t="s">
        <v>105</v>
      </c>
    </row>
    <row r="19" s="11" customFormat="1" ht="15" customHeight="1" spans="1:6">
      <c r="A19" s="16">
        <v>14</v>
      </c>
      <c r="B19" s="17" t="s">
        <v>102</v>
      </c>
      <c r="C19" s="17" t="s">
        <v>136</v>
      </c>
      <c r="D19" s="17" t="s">
        <v>137</v>
      </c>
      <c r="E19" s="16">
        <v>1</v>
      </c>
      <c r="F19" s="17" t="s">
        <v>105</v>
      </c>
    </row>
    <row r="20" s="11" customFormat="1" ht="15" customHeight="1" spans="1:6">
      <c r="A20" s="16">
        <v>15</v>
      </c>
      <c r="B20" s="17" t="s">
        <v>109</v>
      </c>
      <c r="C20" s="17" t="s">
        <v>138</v>
      </c>
      <c r="D20" s="17" t="s">
        <v>139</v>
      </c>
      <c r="E20" s="16">
        <v>1</v>
      </c>
      <c r="F20" s="17" t="s">
        <v>105</v>
      </c>
    </row>
    <row r="21" s="11" customFormat="1" ht="15" customHeight="1" spans="1:6">
      <c r="A21" s="16">
        <v>16</v>
      </c>
      <c r="B21" s="17" t="s">
        <v>140</v>
      </c>
      <c r="C21" s="17" t="s">
        <v>141</v>
      </c>
      <c r="D21" s="17" t="s">
        <v>142</v>
      </c>
      <c r="E21" s="16">
        <v>1</v>
      </c>
      <c r="F21" s="17" t="s">
        <v>105</v>
      </c>
    </row>
    <row r="22" s="11" customFormat="1" ht="15" customHeight="1" spans="1:6">
      <c r="A22" s="13" t="s">
        <v>79</v>
      </c>
      <c r="B22" s="14" t="s">
        <v>143</v>
      </c>
      <c r="C22" s="14"/>
      <c r="D22" s="14"/>
      <c r="E22" s="15">
        <v>21</v>
      </c>
      <c r="F22" s="13"/>
    </row>
    <row r="23" s="11" customFormat="1" ht="15" customHeight="1" spans="1:6">
      <c r="A23" s="16">
        <v>17</v>
      </c>
      <c r="B23" s="17" t="s">
        <v>106</v>
      </c>
      <c r="C23" s="17" t="s">
        <v>144</v>
      </c>
      <c r="D23" s="17" t="s">
        <v>145</v>
      </c>
      <c r="E23" s="16">
        <v>1</v>
      </c>
      <c r="F23" s="17" t="s">
        <v>105</v>
      </c>
    </row>
    <row r="24" s="11" customFormat="1" ht="15" customHeight="1" spans="1:6">
      <c r="A24" s="16">
        <v>18</v>
      </c>
      <c r="B24" s="17"/>
      <c r="C24" s="17" t="s">
        <v>146</v>
      </c>
      <c r="D24" s="17" t="s">
        <v>147</v>
      </c>
      <c r="E24" s="16">
        <v>1</v>
      </c>
      <c r="F24" s="17" t="s">
        <v>148</v>
      </c>
    </row>
    <row r="25" s="11" customFormat="1" ht="15" customHeight="1" spans="1:6">
      <c r="A25" s="16">
        <v>19</v>
      </c>
      <c r="B25" s="17"/>
      <c r="C25" s="17" t="s">
        <v>149</v>
      </c>
      <c r="D25" s="17" t="s">
        <v>150</v>
      </c>
      <c r="E25" s="16">
        <v>1</v>
      </c>
      <c r="F25" s="17" t="s">
        <v>148</v>
      </c>
    </row>
    <row r="26" s="11" customFormat="1" ht="15" customHeight="1" spans="1:6">
      <c r="A26" s="16">
        <v>20</v>
      </c>
      <c r="B26" s="17" t="s">
        <v>116</v>
      </c>
      <c r="C26" s="17" t="s">
        <v>151</v>
      </c>
      <c r="D26" s="17" t="s">
        <v>152</v>
      </c>
      <c r="E26" s="16">
        <v>1</v>
      </c>
      <c r="F26" s="17" t="s">
        <v>105</v>
      </c>
    </row>
    <row r="27" s="11" customFormat="1" ht="15" customHeight="1" spans="1:6">
      <c r="A27" s="16">
        <v>21</v>
      </c>
      <c r="B27" s="17"/>
      <c r="C27" s="17" t="s">
        <v>153</v>
      </c>
      <c r="D27" s="17" t="s">
        <v>154</v>
      </c>
      <c r="E27" s="16">
        <v>1</v>
      </c>
      <c r="F27" s="17" t="s">
        <v>105</v>
      </c>
    </row>
    <row r="28" s="11" customFormat="1" ht="15" customHeight="1" spans="1:6">
      <c r="A28" s="16">
        <v>22</v>
      </c>
      <c r="B28" s="17"/>
      <c r="C28" s="17" t="s">
        <v>117</v>
      </c>
      <c r="D28" s="17" t="s">
        <v>155</v>
      </c>
      <c r="E28" s="16">
        <v>1</v>
      </c>
      <c r="F28" s="17" t="s">
        <v>148</v>
      </c>
    </row>
    <row r="29" s="11" customFormat="1" ht="15" customHeight="1" spans="1:6">
      <c r="A29" s="16">
        <v>23</v>
      </c>
      <c r="B29" s="17" t="s">
        <v>119</v>
      </c>
      <c r="C29" s="17" t="s">
        <v>120</v>
      </c>
      <c r="D29" s="17" t="s">
        <v>156</v>
      </c>
      <c r="E29" s="16">
        <v>1</v>
      </c>
      <c r="F29" s="17" t="s">
        <v>105</v>
      </c>
    </row>
    <row r="30" s="11" customFormat="1" ht="15" customHeight="1" spans="1:6">
      <c r="A30" s="16">
        <v>24</v>
      </c>
      <c r="B30" s="18" t="s">
        <v>123</v>
      </c>
      <c r="C30" s="17" t="s">
        <v>157</v>
      </c>
      <c r="D30" s="17" t="s">
        <v>158</v>
      </c>
      <c r="E30" s="16">
        <v>1</v>
      </c>
      <c r="F30" s="17" t="s">
        <v>105</v>
      </c>
    </row>
    <row r="31" s="11" customFormat="1" ht="15" customHeight="1" spans="1:6">
      <c r="A31" s="16">
        <v>25</v>
      </c>
      <c r="B31" s="19"/>
      <c r="C31" s="17" t="s">
        <v>159</v>
      </c>
      <c r="D31" s="17" t="s">
        <v>160</v>
      </c>
      <c r="E31" s="16">
        <v>1</v>
      </c>
      <c r="F31" s="17" t="s">
        <v>148</v>
      </c>
    </row>
    <row r="32" s="11" customFormat="1" ht="15" customHeight="1" spans="1:6">
      <c r="A32" s="16">
        <v>26</v>
      </c>
      <c r="B32" s="17" t="s">
        <v>161</v>
      </c>
      <c r="C32" s="17" t="s">
        <v>141</v>
      </c>
      <c r="D32" s="17" t="s">
        <v>162</v>
      </c>
      <c r="E32" s="16">
        <v>1</v>
      </c>
      <c r="F32" s="17" t="s">
        <v>148</v>
      </c>
    </row>
    <row r="33" s="11" customFormat="1" ht="15" customHeight="1" spans="1:6">
      <c r="A33" s="21">
        <v>27</v>
      </c>
      <c r="B33" s="17"/>
      <c r="C33" s="22" t="s">
        <v>163</v>
      </c>
      <c r="D33" s="22" t="s">
        <v>164</v>
      </c>
      <c r="E33" s="21">
        <v>1</v>
      </c>
      <c r="F33" s="22" t="s">
        <v>148</v>
      </c>
    </row>
    <row r="34" s="11" customFormat="1" ht="15" customHeight="1" spans="1:6">
      <c r="A34" s="16">
        <v>28</v>
      </c>
      <c r="B34" s="17" t="s">
        <v>112</v>
      </c>
      <c r="C34" s="17" t="s">
        <v>165</v>
      </c>
      <c r="D34" s="17" t="s">
        <v>166</v>
      </c>
      <c r="E34" s="16">
        <v>1</v>
      </c>
      <c r="F34" s="17" t="s">
        <v>148</v>
      </c>
    </row>
    <row r="35" s="11" customFormat="1" ht="15" customHeight="1" spans="1:6">
      <c r="A35" s="16">
        <v>29</v>
      </c>
      <c r="B35" s="17"/>
      <c r="C35" s="17" t="s">
        <v>167</v>
      </c>
      <c r="D35" s="17" t="s">
        <v>168</v>
      </c>
      <c r="E35" s="16">
        <v>1</v>
      </c>
      <c r="F35" s="17" t="s">
        <v>148</v>
      </c>
    </row>
    <row r="36" s="11" customFormat="1" ht="15" customHeight="1" spans="1:6">
      <c r="A36" s="16">
        <v>30</v>
      </c>
      <c r="B36" s="17" t="s">
        <v>133</v>
      </c>
      <c r="C36" s="17" t="s">
        <v>169</v>
      </c>
      <c r="D36" s="17" t="s">
        <v>170</v>
      </c>
      <c r="E36" s="16">
        <v>1</v>
      </c>
      <c r="F36" s="17" t="s">
        <v>148</v>
      </c>
    </row>
    <row r="37" s="11" customFormat="1" ht="15" customHeight="1" spans="1:6">
      <c r="A37" s="16">
        <v>31</v>
      </c>
      <c r="B37" s="17"/>
      <c r="C37" s="17" t="s">
        <v>171</v>
      </c>
      <c r="D37" s="17" t="s">
        <v>172</v>
      </c>
      <c r="E37" s="16">
        <v>1</v>
      </c>
      <c r="F37" s="17" t="s">
        <v>148</v>
      </c>
    </row>
    <row r="38" s="11" customFormat="1" ht="15" customHeight="1" spans="1:6">
      <c r="A38" s="16">
        <v>32</v>
      </c>
      <c r="B38" s="17" t="s">
        <v>109</v>
      </c>
      <c r="C38" s="17" t="s">
        <v>173</v>
      </c>
      <c r="D38" s="17" t="s">
        <v>174</v>
      </c>
      <c r="E38" s="16">
        <v>1</v>
      </c>
      <c r="F38" s="17" t="s">
        <v>148</v>
      </c>
    </row>
    <row r="39" s="11" customFormat="1" ht="15" customHeight="1" spans="1:6">
      <c r="A39" s="16">
        <v>33</v>
      </c>
      <c r="B39" s="17"/>
      <c r="C39" s="17" t="s">
        <v>175</v>
      </c>
      <c r="D39" s="17" t="s">
        <v>176</v>
      </c>
      <c r="E39" s="16">
        <v>1</v>
      </c>
      <c r="F39" s="17" t="s">
        <v>148</v>
      </c>
    </row>
    <row r="40" s="11" customFormat="1" ht="15" customHeight="1" spans="1:6">
      <c r="A40" s="16">
        <v>34</v>
      </c>
      <c r="B40" s="23" t="s">
        <v>177</v>
      </c>
      <c r="C40" s="23" t="s">
        <v>178</v>
      </c>
      <c r="D40" s="17" t="s">
        <v>179</v>
      </c>
      <c r="E40" s="16">
        <v>1</v>
      </c>
      <c r="F40" s="17" t="s">
        <v>148</v>
      </c>
    </row>
    <row r="41" s="11" customFormat="1" ht="15" customHeight="1" spans="1:6">
      <c r="A41" s="16">
        <v>35</v>
      </c>
      <c r="B41" s="17" t="s">
        <v>102</v>
      </c>
      <c r="C41" s="23" t="s">
        <v>180</v>
      </c>
      <c r="D41" s="17" t="s">
        <v>181</v>
      </c>
      <c r="E41" s="16">
        <v>1</v>
      </c>
      <c r="F41" s="17" t="s">
        <v>148</v>
      </c>
    </row>
    <row r="42" s="11" customFormat="1" ht="15" customHeight="1" spans="1:6">
      <c r="A42" s="16">
        <v>36</v>
      </c>
      <c r="B42" s="17" t="s">
        <v>182</v>
      </c>
      <c r="C42" s="23" t="s">
        <v>183</v>
      </c>
      <c r="D42" s="17" t="s">
        <v>184</v>
      </c>
      <c r="E42" s="16">
        <v>1</v>
      </c>
      <c r="F42" s="17" t="s">
        <v>148</v>
      </c>
    </row>
    <row r="43" s="11" customFormat="1" ht="15" customHeight="1" spans="1:6">
      <c r="A43" s="16">
        <v>37</v>
      </c>
      <c r="B43" s="17"/>
      <c r="C43" s="23" t="s">
        <v>185</v>
      </c>
      <c r="D43" s="17" t="s">
        <v>186</v>
      </c>
      <c r="E43" s="16">
        <v>1</v>
      </c>
      <c r="F43" s="17" t="s">
        <v>148</v>
      </c>
    </row>
    <row r="44" s="11" customFormat="1" ht="15" customHeight="1" spans="1:6">
      <c r="A44" s="24" t="s">
        <v>10</v>
      </c>
      <c r="B44" s="24"/>
      <c r="C44" s="24"/>
      <c r="D44" s="24"/>
      <c r="E44" s="25">
        <v>44</v>
      </c>
      <c r="F44" s="26"/>
    </row>
  </sheetData>
  <mergeCells count="17">
    <mergeCell ref="A2:F2"/>
    <mergeCell ref="B4:D4"/>
    <mergeCell ref="B9:D9"/>
    <mergeCell ref="B22:D22"/>
    <mergeCell ref="A44:C44"/>
    <mergeCell ref="B11:B12"/>
    <mergeCell ref="B14:B17"/>
    <mergeCell ref="B23:B25"/>
    <mergeCell ref="B26:B28"/>
    <mergeCell ref="B30:B31"/>
    <mergeCell ref="B32:B33"/>
    <mergeCell ref="B34:B35"/>
    <mergeCell ref="B36:B37"/>
    <mergeCell ref="B38:B39"/>
    <mergeCell ref="B42:B43"/>
    <mergeCell ref="C11:C12"/>
    <mergeCell ref="C14:C1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L20" sqref="L20"/>
    </sheetView>
  </sheetViews>
  <sheetFormatPr defaultColWidth="9" defaultRowHeight="13.5" outlineLevelCol="6"/>
  <cols>
    <col min="2" max="2" width="15.5" customWidth="1"/>
    <col min="3" max="3" width="24.25" style="2" customWidth="1"/>
    <col min="6" max="6" width="11.375" customWidth="1"/>
  </cols>
  <sheetData>
    <row r="1" s="1" customFormat="1" ht="16" customHeight="1" spans="1:1">
      <c r="A1" s="3" t="s">
        <v>187</v>
      </c>
    </row>
    <row r="2" ht="22" customHeight="1" spans="1:7">
      <c r="A2" s="4" t="s">
        <v>188</v>
      </c>
      <c r="B2" s="4"/>
      <c r="C2" s="4"/>
      <c r="D2" s="4"/>
      <c r="E2" s="4"/>
      <c r="F2" s="4"/>
      <c r="G2" s="4"/>
    </row>
    <row r="3" ht="22" customHeight="1" spans="1:7">
      <c r="A3" s="5" t="s">
        <v>189</v>
      </c>
      <c r="B3" s="5" t="s">
        <v>190</v>
      </c>
      <c r="C3" s="5" t="s">
        <v>8</v>
      </c>
      <c r="D3" s="5" t="s">
        <v>191</v>
      </c>
      <c r="E3" s="5"/>
      <c r="F3" s="5" t="s">
        <v>192</v>
      </c>
      <c r="G3" s="5" t="s">
        <v>193</v>
      </c>
    </row>
    <row r="4" ht="34" customHeight="1" spans="1:7">
      <c r="A4" s="5"/>
      <c r="B4" s="5"/>
      <c r="C4" s="5"/>
      <c r="D4" s="5" t="s">
        <v>194</v>
      </c>
      <c r="E4" s="5" t="s">
        <v>195</v>
      </c>
      <c r="F4" s="5"/>
      <c r="G4" s="5"/>
    </row>
    <row r="5" ht="21" customHeight="1" spans="1:7">
      <c r="A5" s="6" t="s">
        <v>196</v>
      </c>
      <c r="B5" s="7" t="s">
        <v>197</v>
      </c>
      <c r="C5" s="8" t="s">
        <v>198</v>
      </c>
      <c r="D5" s="9">
        <v>70</v>
      </c>
      <c r="E5" s="9">
        <v>45</v>
      </c>
      <c r="F5" s="8" t="s">
        <v>199</v>
      </c>
      <c r="G5" s="9">
        <v>14.15</v>
      </c>
    </row>
    <row r="6" ht="21" customHeight="1" spans="1:7">
      <c r="A6" s="6"/>
      <c r="B6" s="7" t="s">
        <v>200</v>
      </c>
      <c r="C6" s="8" t="s">
        <v>201</v>
      </c>
      <c r="D6" s="9">
        <v>70</v>
      </c>
      <c r="E6" s="9">
        <v>55</v>
      </c>
      <c r="F6" s="8"/>
      <c r="G6" s="9">
        <v>14.15</v>
      </c>
    </row>
    <row r="7" ht="21" customHeight="1" spans="1:7">
      <c r="A7" s="6"/>
      <c r="B7" s="7" t="s">
        <v>202</v>
      </c>
      <c r="C7" s="8" t="s">
        <v>203</v>
      </c>
      <c r="D7" s="9">
        <v>70</v>
      </c>
      <c r="E7" s="9">
        <v>45</v>
      </c>
      <c r="F7" s="8"/>
      <c r="G7" s="9">
        <v>14.33</v>
      </c>
    </row>
    <row r="8" ht="21" customHeight="1" spans="1:7">
      <c r="A8" s="6"/>
      <c r="B8" s="7" t="s">
        <v>204</v>
      </c>
      <c r="C8" s="8" t="s">
        <v>205</v>
      </c>
      <c r="D8" s="9">
        <v>70</v>
      </c>
      <c r="E8" s="9">
        <v>55</v>
      </c>
      <c r="F8" s="8"/>
      <c r="G8" s="9">
        <v>14.42</v>
      </c>
    </row>
    <row r="9" ht="21" customHeight="1" spans="1:7">
      <c r="A9" s="6"/>
      <c r="B9" s="7" t="s">
        <v>206</v>
      </c>
      <c r="C9" s="8" t="s">
        <v>207</v>
      </c>
      <c r="D9" s="9">
        <v>70</v>
      </c>
      <c r="E9" s="9">
        <v>45</v>
      </c>
      <c r="F9" s="8"/>
      <c r="G9" s="9">
        <v>14.15</v>
      </c>
    </row>
    <row r="10" ht="21" customHeight="1" spans="1:7">
      <c r="A10" s="6"/>
      <c r="B10" s="7" t="s">
        <v>208</v>
      </c>
      <c r="C10" s="8" t="s">
        <v>209</v>
      </c>
      <c r="D10" s="9">
        <v>70</v>
      </c>
      <c r="E10" s="9">
        <v>45</v>
      </c>
      <c r="F10" s="8"/>
      <c r="G10" s="9">
        <v>14.15</v>
      </c>
    </row>
    <row r="11" ht="21" customHeight="1" spans="1:7">
      <c r="A11" s="6"/>
      <c r="B11" s="7" t="s">
        <v>210</v>
      </c>
      <c r="C11" s="8" t="s">
        <v>211</v>
      </c>
      <c r="D11" s="9">
        <v>70</v>
      </c>
      <c r="E11" s="9">
        <v>45</v>
      </c>
      <c r="F11" s="8"/>
      <c r="G11" s="9">
        <v>14.15</v>
      </c>
    </row>
    <row r="12" ht="21" customHeight="1" spans="1:7">
      <c r="A12" s="6"/>
      <c r="B12" s="7" t="s">
        <v>212</v>
      </c>
      <c r="C12" s="8" t="s">
        <v>213</v>
      </c>
      <c r="D12" s="9">
        <v>70</v>
      </c>
      <c r="E12" s="9">
        <v>45</v>
      </c>
      <c r="F12" s="8"/>
      <c r="G12" s="9">
        <v>14.15</v>
      </c>
    </row>
    <row r="13" ht="21" customHeight="1" spans="1:7">
      <c r="A13" s="6"/>
      <c r="B13" s="7" t="s">
        <v>214</v>
      </c>
      <c r="C13" s="8" t="s">
        <v>215</v>
      </c>
      <c r="D13" s="9">
        <v>70</v>
      </c>
      <c r="E13" s="9">
        <v>45</v>
      </c>
      <c r="F13" s="8"/>
      <c r="G13" s="9">
        <v>14.15</v>
      </c>
    </row>
    <row r="14" ht="21" customHeight="1" spans="1:7">
      <c r="A14" s="6"/>
      <c r="B14" s="7" t="s">
        <v>216</v>
      </c>
      <c r="C14" s="8" t="s">
        <v>217</v>
      </c>
      <c r="D14" s="9">
        <v>70</v>
      </c>
      <c r="E14" s="9">
        <v>45</v>
      </c>
      <c r="F14" s="8"/>
      <c r="G14" s="9">
        <v>14.15</v>
      </c>
    </row>
    <row r="15" ht="21" customHeight="1" spans="1:7">
      <c r="A15" s="6"/>
      <c r="B15" s="6" t="s">
        <v>218</v>
      </c>
      <c r="C15" s="6"/>
      <c r="D15" s="10">
        <v>700</v>
      </c>
      <c r="E15" s="10">
        <v>470</v>
      </c>
      <c r="F15" s="6"/>
      <c r="G15" s="10">
        <v>140.3</v>
      </c>
    </row>
    <row r="16" ht="21" customHeight="1" spans="1:7">
      <c r="A16" s="6" t="s">
        <v>219</v>
      </c>
      <c r="B16" s="7" t="s">
        <v>220</v>
      </c>
      <c r="C16" s="8" t="s">
        <v>221</v>
      </c>
      <c r="D16" s="9" t="s">
        <v>222</v>
      </c>
      <c r="E16" s="9"/>
      <c r="F16" s="9" t="s">
        <v>223</v>
      </c>
      <c r="G16" s="9">
        <v>18</v>
      </c>
    </row>
    <row r="17" ht="21" customHeight="1" spans="1:7">
      <c r="A17" s="6"/>
      <c r="B17" s="7" t="s">
        <v>224</v>
      </c>
      <c r="C17" s="8" t="s">
        <v>225</v>
      </c>
      <c r="D17" s="9" t="s">
        <v>222</v>
      </c>
      <c r="E17" s="9"/>
      <c r="F17" s="9"/>
      <c r="G17" s="9">
        <v>18</v>
      </c>
    </row>
    <row r="18" ht="21" customHeight="1" spans="1:7">
      <c r="A18" s="6"/>
      <c r="B18" s="6" t="s">
        <v>218</v>
      </c>
      <c r="C18" s="6"/>
      <c r="D18" s="10" t="s">
        <v>226</v>
      </c>
      <c r="E18" s="10"/>
      <c r="F18" s="6"/>
      <c r="G18" s="10">
        <v>36</v>
      </c>
    </row>
    <row r="19" ht="21" customHeight="1" spans="1:7">
      <c r="A19" s="6" t="s">
        <v>227</v>
      </c>
      <c r="B19" s="7" t="s">
        <v>228</v>
      </c>
      <c r="C19" s="8" t="s">
        <v>229</v>
      </c>
      <c r="D19" s="9" t="s">
        <v>230</v>
      </c>
      <c r="E19" s="9"/>
      <c r="F19" s="9" t="s">
        <v>231</v>
      </c>
      <c r="G19" s="9">
        <v>18</v>
      </c>
    </row>
    <row r="20" ht="21" customHeight="1" spans="1:7">
      <c r="A20" s="6"/>
      <c r="B20" s="7" t="s">
        <v>224</v>
      </c>
      <c r="C20" s="8" t="s">
        <v>232</v>
      </c>
      <c r="D20" s="9" t="s">
        <v>230</v>
      </c>
      <c r="E20" s="9"/>
      <c r="F20" s="9"/>
      <c r="G20" s="9">
        <v>18</v>
      </c>
    </row>
    <row r="21" ht="21" customHeight="1" spans="1:7">
      <c r="A21" s="6"/>
      <c r="B21" s="7" t="s">
        <v>233</v>
      </c>
      <c r="C21" s="8" t="s">
        <v>234</v>
      </c>
      <c r="D21" s="9" t="s">
        <v>230</v>
      </c>
      <c r="E21" s="9"/>
      <c r="F21" s="9"/>
      <c r="G21" s="9">
        <v>18</v>
      </c>
    </row>
    <row r="22" ht="21" customHeight="1" spans="1:7">
      <c r="A22" s="6"/>
      <c r="B22" s="7" t="s">
        <v>235</v>
      </c>
      <c r="C22" s="8" t="s">
        <v>236</v>
      </c>
      <c r="D22" s="9" t="s">
        <v>230</v>
      </c>
      <c r="E22" s="9"/>
      <c r="F22" s="9"/>
      <c r="G22" s="9">
        <v>18</v>
      </c>
    </row>
    <row r="23" ht="21" customHeight="1" spans="1:7">
      <c r="A23" s="6"/>
      <c r="B23" s="7" t="s">
        <v>237</v>
      </c>
      <c r="C23" s="8" t="s">
        <v>238</v>
      </c>
      <c r="D23" s="9" t="s">
        <v>230</v>
      </c>
      <c r="E23" s="9"/>
      <c r="F23" s="9"/>
      <c r="G23" s="9">
        <v>18</v>
      </c>
    </row>
    <row r="24" ht="21" customHeight="1" spans="1:7">
      <c r="A24" s="6"/>
      <c r="B24" s="6" t="s">
        <v>218</v>
      </c>
      <c r="C24" s="6"/>
      <c r="D24" s="10" t="s">
        <v>239</v>
      </c>
      <c r="E24" s="10"/>
      <c r="F24" s="6"/>
      <c r="G24" s="10">
        <v>90</v>
      </c>
    </row>
    <row r="25" ht="21" customHeight="1" spans="1:7">
      <c r="A25" s="6" t="s">
        <v>240</v>
      </c>
      <c r="B25" s="7" t="s">
        <v>241</v>
      </c>
      <c r="C25" s="8" t="s">
        <v>242</v>
      </c>
      <c r="D25" s="9" t="s">
        <v>243</v>
      </c>
      <c r="E25" s="9"/>
      <c r="F25" s="9" t="s">
        <v>244</v>
      </c>
      <c r="G25" s="10">
        <v>19.7</v>
      </c>
    </row>
    <row r="26" ht="21" customHeight="1" spans="1:7">
      <c r="A26" s="6" t="s">
        <v>13</v>
      </c>
      <c r="B26" s="6"/>
      <c r="C26" s="6"/>
      <c r="D26" s="6"/>
      <c r="E26" s="6"/>
      <c r="F26" s="6"/>
      <c r="G26" s="10">
        <v>286</v>
      </c>
    </row>
  </sheetData>
  <mergeCells count="24">
    <mergeCell ref="A2:G2"/>
    <mergeCell ref="D3:E3"/>
    <mergeCell ref="D16:E16"/>
    <mergeCell ref="D17:E17"/>
    <mergeCell ref="D18:E18"/>
    <mergeCell ref="D19:E19"/>
    <mergeCell ref="D20:E20"/>
    <mergeCell ref="D21:E21"/>
    <mergeCell ref="D22:E22"/>
    <mergeCell ref="D23:E23"/>
    <mergeCell ref="D24:E24"/>
    <mergeCell ref="D25:E25"/>
    <mergeCell ref="D26:E26"/>
    <mergeCell ref="A3:A4"/>
    <mergeCell ref="A5:A15"/>
    <mergeCell ref="A16:A18"/>
    <mergeCell ref="A19:A24"/>
    <mergeCell ref="B3:B4"/>
    <mergeCell ref="C3:C4"/>
    <mergeCell ref="F3:F4"/>
    <mergeCell ref="F5:F14"/>
    <mergeCell ref="F16:F17"/>
    <mergeCell ref="F19:F23"/>
    <mergeCell ref="G3:G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附表1</vt:lpstr>
      <vt:lpstr>附表2</vt:lpstr>
      <vt:lpstr>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2017-05-02T06:38:00Z</dcterms:created>
  <cp:lastPrinted>2021-03-01T09:05:00Z</cp:lastPrinted>
  <dcterms:modified xsi:type="dcterms:W3CDTF">2021-05-12T03:48:43Z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544A54D19FDD4BB3913953BBA6BD2733</vt:lpwstr>
  </property>
</Properties>
</file>